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拟入库项目申报分类汇总表" sheetId="1" r:id="rId1"/>
  </sheets>
  <calcPr calcId="144525"/>
</workbook>
</file>

<file path=xl/sharedStrings.xml><?xml version="1.0" encoding="utf-8"?>
<sst xmlns="http://schemas.openxmlformats.org/spreadsheetml/2006/main" count="51" uniqueCount="50">
  <si>
    <t>曲沃县2026年度巩固拓展脱贫攻坚成果和乡村振兴项目库拟入库项目申报分类汇总表（新增入库）</t>
  </si>
  <si>
    <t xml:space="preserve">单位（盖章）：                                                                           单位：万元、个、人 </t>
  </si>
  <si>
    <t>序号</t>
  </si>
  <si>
    <t>项目类型</t>
  </si>
  <si>
    <t>项目个数</t>
  </si>
  <si>
    <t>资金规模和筹资方式</t>
  </si>
  <si>
    <t>受益对象</t>
  </si>
  <si>
    <t>备注</t>
  </si>
  <si>
    <t>项目预算总投资</t>
  </si>
  <si>
    <t>其中</t>
  </si>
  <si>
    <t>受益村（个）</t>
  </si>
  <si>
    <t>受益户数（户）</t>
  </si>
  <si>
    <t>受益人口数（人）</t>
  </si>
  <si>
    <t>财政
资金</t>
  </si>
  <si>
    <t>其他
资金</t>
  </si>
  <si>
    <t>受益脱贫村数（个）</t>
  </si>
  <si>
    <t>受益脱贫户数及防止返贫监测对象户数（户）</t>
  </si>
  <si>
    <t>受益脱贫人口数及防止返贫监测对象人口数（人）</t>
  </si>
  <si>
    <r>
      <rPr>
        <b/>
        <sz val="10.5"/>
        <color theme="1"/>
        <rFont val="仿宋_GB2312"/>
        <charset val="134"/>
      </rPr>
      <t>总</t>
    </r>
    <r>
      <rPr>
        <b/>
        <sz val="10.5"/>
        <color theme="1"/>
        <rFont val="Times New Roman"/>
        <charset val="134"/>
      </rPr>
      <t xml:space="preserve"> </t>
    </r>
    <r>
      <rPr>
        <b/>
        <sz val="10.5"/>
        <color theme="1"/>
        <rFont val="Times New Roman"/>
        <charset val="134"/>
      </rPr>
      <t xml:space="preserve"> </t>
    </r>
    <r>
      <rPr>
        <b/>
        <sz val="10.5"/>
        <color theme="1"/>
        <rFont val="仿宋_GB2312"/>
        <charset val="134"/>
      </rPr>
      <t>计</t>
    </r>
  </si>
  <si>
    <t>一、产业发展</t>
  </si>
  <si>
    <r>
      <rPr>
        <sz val="10.5"/>
        <color theme="1"/>
        <rFont val="Times New Roman"/>
        <charset val="134"/>
      </rPr>
      <t>1.</t>
    </r>
    <r>
      <rPr>
        <sz val="10.5"/>
        <color theme="1"/>
        <rFont val="仿宋_GB2312"/>
        <charset val="134"/>
      </rPr>
      <t>生产项目</t>
    </r>
  </si>
  <si>
    <r>
      <rPr>
        <sz val="10.5"/>
        <color theme="1"/>
        <rFont val="Times New Roman"/>
        <charset val="134"/>
      </rPr>
      <t>2.</t>
    </r>
    <r>
      <rPr>
        <sz val="10.5"/>
        <color theme="1"/>
        <rFont val="仿宋_GB2312"/>
        <charset val="134"/>
      </rPr>
      <t>加工流通项目</t>
    </r>
  </si>
  <si>
    <r>
      <rPr>
        <sz val="10.5"/>
        <color theme="1"/>
        <rFont val="Times New Roman"/>
        <charset val="134"/>
      </rPr>
      <t>3.</t>
    </r>
    <r>
      <rPr>
        <sz val="10.5"/>
        <color theme="1"/>
        <rFont val="仿宋_GB2312"/>
        <charset val="134"/>
      </rPr>
      <t>配套设施项目</t>
    </r>
  </si>
  <si>
    <r>
      <rPr>
        <sz val="10.5"/>
        <color theme="1"/>
        <rFont val="Times New Roman"/>
        <charset val="134"/>
      </rPr>
      <t>4.</t>
    </r>
    <r>
      <rPr>
        <sz val="10.5"/>
        <color theme="1"/>
        <rFont val="仿宋_GB2312"/>
        <charset val="134"/>
      </rPr>
      <t>产业服务支撑项目</t>
    </r>
  </si>
  <si>
    <r>
      <rPr>
        <sz val="10.5"/>
        <color theme="1"/>
        <rFont val="Times New Roman"/>
        <charset val="134"/>
      </rPr>
      <t>5.</t>
    </r>
    <r>
      <rPr>
        <sz val="10.5"/>
        <color theme="1"/>
        <rFont val="仿宋_GB2312"/>
        <charset val="134"/>
      </rPr>
      <t>金融保险配套项目</t>
    </r>
  </si>
  <si>
    <r>
      <rPr>
        <sz val="10.5"/>
        <color theme="1"/>
        <rFont val="Times New Roman"/>
        <charset val="134"/>
      </rPr>
      <t>6.</t>
    </r>
    <r>
      <rPr>
        <sz val="10.5"/>
        <color theme="1"/>
        <rFont val="仿宋_GB2312"/>
        <charset val="134"/>
      </rPr>
      <t>高质量庭院经济项目</t>
    </r>
  </si>
  <si>
    <r>
      <rPr>
        <sz val="10.5"/>
        <color theme="1"/>
        <rFont val="Times New Roman"/>
        <charset val="134"/>
      </rPr>
      <t>7.</t>
    </r>
    <r>
      <rPr>
        <sz val="10.5"/>
        <color theme="1"/>
        <rFont val="仿宋_GB2312"/>
        <charset val="134"/>
      </rPr>
      <t>新型农村集体经济发展项目</t>
    </r>
  </si>
  <si>
    <t>二、就业项目</t>
  </si>
  <si>
    <r>
      <rPr>
        <sz val="10.5"/>
        <color theme="1"/>
        <rFont val="Times New Roman"/>
        <charset val="134"/>
      </rPr>
      <t>1.</t>
    </r>
    <r>
      <rPr>
        <sz val="10.5"/>
        <color theme="1"/>
        <rFont val="仿宋_GB2312"/>
        <charset val="134"/>
      </rPr>
      <t>务工补助</t>
    </r>
  </si>
  <si>
    <r>
      <rPr>
        <sz val="10.5"/>
        <color theme="1"/>
        <rFont val="Times New Roman"/>
        <charset val="134"/>
      </rPr>
      <t>2.</t>
    </r>
    <r>
      <rPr>
        <sz val="10.5"/>
        <color theme="1"/>
        <rFont val="仿宋_GB2312"/>
        <charset val="134"/>
      </rPr>
      <t>就业培训</t>
    </r>
  </si>
  <si>
    <r>
      <rPr>
        <sz val="10.5"/>
        <color theme="1"/>
        <rFont val="Times New Roman"/>
        <charset val="134"/>
      </rPr>
      <t>3.</t>
    </r>
    <r>
      <rPr>
        <sz val="10.5"/>
        <color theme="1"/>
        <rFont val="仿宋_GB2312"/>
        <charset val="134"/>
      </rPr>
      <t>创业</t>
    </r>
  </si>
  <si>
    <r>
      <rPr>
        <sz val="10.5"/>
        <color theme="1"/>
        <rFont val="Times New Roman"/>
        <charset val="134"/>
      </rPr>
      <t>4.</t>
    </r>
    <r>
      <rPr>
        <sz val="10.5"/>
        <color theme="1"/>
        <rFont val="仿宋_GB2312"/>
        <charset val="134"/>
      </rPr>
      <t>乡村工匠</t>
    </r>
  </si>
  <si>
    <r>
      <rPr>
        <sz val="10.5"/>
        <color theme="1"/>
        <rFont val="Times New Roman"/>
        <charset val="134"/>
      </rPr>
      <t>5.</t>
    </r>
    <r>
      <rPr>
        <sz val="10.5"/>
        <color theme="1"/>
        <rFont val="仿宋_GB2312"/>
        <charset val="134"/>
      </rPr>
      <t>公益性岗位</t>
    </r>
  </si>
  <si>
    <t>三、乡村建设行动</t>
  </si>
  <si>
    <r>
      <rPr>
        <sz val="10.5"/>
        <color theme="1"/>
        <rFont val="Times New Roman"/>
        <charset val="134"/>
      </rPr>
      <t>1.</t>
    </r>
    <r>
      <rPr>
        <sz val="10.5"/>
        <color theme="1"/>
        <rFont val="仿宋_GB2312"/>
        <charset val="134"/>
      </rPr>
      <t>农村基础设施</t>
    </r>
  </si>
  <si>
    <r>
      <rPr>
        <sz val="10.5"/>
        <color theme="1"/>
        <rFont val="Times New Roman"/>
        <charset val="134"/>
      </rPr>
      <t>2.</t>
    </r>
    <r>
      <rPr>
        <sz val="10.5"/>
        <color theme="1"/>
        <rFont val="仿宋_GB2312"/>
        <charset val="134"/>
      </rPr>
      <t>人居环境整治</t>
    </r>
  </si>
  <si>
    <r>
      <rPr>
        <sz val="10.5"/>
        <color theme="1"/>
        <rFont val="Times New Roman"/>
        <charset val="134"/>
      </rPr>
      <t>3.</t>
    </r>
    <r>
      <rPr>
        <sz val="10.5"/>
        <color theme="1"/>
        <rFont val="仿宋_GB2312"/>
        <charset val="134"/>
      </rPr>
      <t>农村公共服务</t>
    </r>
  </si>
  <si>
    <r>
      <rPr>
        <sz val="10.5"/>
        <color theme="1"/>
        <rFont val="Times New Roman"/>
        <charset val="134"/>
      </rPr>
      <t>4.</t>
    </r>
    <r>
      <rPr>
        <sz val="10.5"/>
        <color theme="1"/>
        <rFont val="宋体"/>
        <charset val="134"/>
      </rPr>
      <t>村庄规划编制（含编修）</t>
    </r>
  </si>
  <si>
    <t>四、易地搬迁后扶</t>
  </si>
  <si>
    <t>五、巩固三保障成果</t>
  </si>
  <si>
    <r>
      <rPr>
        <sz val="10.5"/>
        <color theme="1"/>
        <rFont val="Times New Roman"/>
        <charset val="134"/>
      </rPr>
      <t>1.</t>
    </r>
    <r>
      <rPr>
        <sz val="10.5"/>
        <color theme="1"/>
        <rFont val="仿宋_GB2312"/>
        <charset val="134"/>
      </rPr>
      <t>住房</t>
    </r>
  </si>
  <si>
    <r>
      <rPr>
        <sz val="10.5"/>
        <color theme="1"/>
        <rFont val="Times New Roman"/>
        <charset val="134"/>
      </rPr>
      <t>2.</t>
    </r>
    <r>
      <rPr>
        <sz val="10.5"/>
        <color theme="1"/>
        <rFont val="仿宋_GB2312"/>
        <charset val="134"/>
      </rPr>
      <t>教育</t>
    </r>
  </si>
  <si>
    <r>
      <rPr>
        <sz val="10.5"/>
        <color theme="1"/>
        <rFont val="Times New Roman"/>
        <charset val="134"/>
      </rPr>
      <t>3.</t>
    </r>
    <r>
      <rPr>
        <sz val="10.5"/>
        <color theme="1"/>
        <rFont val="仿宋_GB2312"/>
        <charset val="134"/>
      </rPr>
      <t>健康</t>
    </r>
  </si>
  <si>
    <r>
      <rPr>
        <sz val="10.5"/>
        <color theme="1"/>
        <rFont val="Times New Roman"/>
        <charset val="134"/>
      </rPr>
      <t>4.</t>
    </r>
    <r>
      <rPr>
        <sz val="10.5"/>
        <color theme="1"/>
        <rFont val="仿宋_GB2312"/>
        <charset val="134"/>
      </rPr>
      <t>综合保障</t>
    </r>
  </si>
  <si>
    <t>六、乡村治理和精神文明建设</t>
  </si>
  <si>
    <r>
      <rPr>
        <sz val="10.5"/>
        <color theme="1"/>
        <rFont val="Times New Roman"/>
        <charset val="134"/>
      </rPr>
      <t>1.</t>
    </r>
    <r>
      <rPr>
        <sz val="10.5"/>
        <color theme="1"/>
        <rFont val="仿宋_GB2312"/>
        <charset val="134"/>
      </rPr>
      <t>乡村治理</t>
    </r>
  </si>
  <si>
    <r>
      <rPr>
        <sz val="10.5"/>
        <color theme="1"/>
        <rFont val="Times New Roman"/>
        <charset val="134"/>
      </rPr>
      <t>2.</t>
    </r>
    <r>
      <rPr>
        <sz val="10.5"/>
        <color theme="1"/>
        <rFont val="仿宋_GB2312"/>
        <charset val="134"/>
      </rPr>
      <t>农村精神文明建设</t>
    </r>
  </si>
  <si>
    <t>七、项目管理费</t>
  </si>
  <si>
    <t>八、其他</t>
  </si>
  <si>
    <r>
      <rPr>
        <sz val="10.5"/>
        <color theme="1"/>
        <rFont val="Times New Roman"/>
        <charset val="134"/>
      </rPr>
      <t>1.</t>
    </r>
    <r>
      <rPr>
        <sz val="10.5"/>
        <color theme="1"/>
        <rFont val="仿宋_GB2312"/>
        <charset val="134"/>
      </rPr>
      <t>其他</t>
    </r>
  </si>
</sst>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8"/>
      <color theme="1"/>
      <name val="宋体"/>
      <charset val="134"/>
      <scheme val="minor"/>
    </font>
    <font>
      <sz val="18"/>
      <color theme="1"/>
      <name val="Times New Roman"/>
      <charset val="134"/>
    </font>
    <font>
      <sz val="10.5"/>
      <color theme="1"/>
      <name val="仿宋_GB2312"/>
      <charset val="134"/>
    </font>
    <font>
      <sz val="10.5"/>
      <color theme="1"/>
      <name val="Times New Roman"/>
      <charset val="134"/>
    </font>
    <font>
      <b/>
      <sz val="10.5"/>
      <color theme="1"/>
      <name val="仿宋_GB2312"/>
      <charset val="134"/>
    </font>
    <font>
      <b/>
      <sz val="10.5"/>
      <color theme="1"/>
      <name val="Times New Roman"/>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sz val="10.5"/>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theme="6"/>
        <bgColor indexed="64"/>
      </patternFill>
    </fill>
    <fill>
      <patternFill patternType="solid">
        <fgColor theme="8"/>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1"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1" borderId="0" applyNumberFormat="false" applyBorder="false" applyAlignment="false" applyProtection="false">
      <alignment vertical="center"/>
    </xf>
    <xf numFmtId="0" fontId="22" fillId="11" borderId="8"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5" fillId="15" borderId="8" applyNumberFormat="false" applyAlignment="false" applyProtection="false">
      <alignment vertical="center"/>
    </xf>
    <xf numFmtId="0" fontId="14" fillId="11" borderId="6" applyNumberFormat="false" applyAlignment="false" applyProtection="false">
      <alignment vertical="center"/>
    </xf>
    <xf numFmtId="0" fontId="24" fillId="29" borderId="10" applyNumberFormat="false" applyAlignment="false" applyProtection="false">
      <alignment vertical="center"/>
    </xf>
    <xf numFmtId="0" fontId="25" fillId="0" borderId="11"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0" fillId="4" borderId="4"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30" borderId="0" applyNumberFormat="false" applyBorder="false" applyAlignment="false" applyProtection="false">
      <alignment vertical="center"/>
    </xf>
  </cellStyleXfs>
  <cellXfs count="23">
    <xf numFmtId="0" fontId="0" fillId="0" borderId="0" xfId="0">
      <alignment vertical="center"/>
    </xf>
    <xf numFmtId="176" fontId="0" fillId="0" borderId="0" xfId="0" applyNumberFormat="true">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176" fontId="2" fillId="0" borderId="0" xfId="0" applyNumberFormat="true" applyFont="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176" fontId="3" fillId="0" borderId="1" xfId="0" applyNumberFormat="true" applyFont="true" applyBorder="true" applyAlignment="true">
      <alignment horizontal="center" vertical="center"/>
    </xf>
    <xf numFmtId="176" fontId="3" fillId="0" borderId="1" xfId="0" applyNumberFormat="true" applyFont="true" applyBorder="true" applyAlignment="true">
      <alignment horizontal="center" vertical="center" wrapText="true"/>
    </xf>
    <xf numFmtId="0" fontId="4"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176" fontId="6" fillId="0" borderId="1" xfId="0" applyNumberFormat="true" applyFont="true" applyBorder="true" applyAlignment="true">
      <alignment horizontal="center" vertical="center"/>
    </xf>
    <xf numFmtId="0" fontId="5" fillId="0" borderId="1" xfId="0" applyFont="true" applyBorder="true" applyAlignment="true">
      <alignment horizontal="justify" vertical="center" wrapText="true"/>
    </xf>
    <xf numFmtId="0" fontId="4" fillId="0" borderId="1" xfId="0" applyFont="true" applyBorder="true" applyAlignment="true">
      <alignment horizontal="justify" vertical="center" wrapText="true"/>
    </xf>
    <xf numFmtId="176" fontId="6" fillId="0" borderId="1" xfId="0" applyNumberFormat="true" applyFont="true" applyBorder="true" applyAlignment="true">
      <alignment horizontal="center" vertical="center" wrapText="true"/>
    </xf>
    <xf numFmtId="0" fontId="4" fillId="0" borderId="1" xfId="0" applyFont="true" applyBorder="true" applyAlignment="true">
      <alignment horizontal="justify" vertical="center"/>
    </xf>
    <xf numFmtId="0" fontId="4" fillId="0" borderId="1" xfId="0" applyFont="true" applyBorder="true" applyAlignment="true">
      <alignment horizontal="justify" vertical="top" wrapText="true"/>
    </xf>
    <xf numFmtId="0" fontId="6" fillId="0" borderId="1" xfId="0" applyFont="true" applyBorder="true" applyAlignment="true">
      <alignment horizontal="center" vertical="top" wrapText="true"/>
    </xf>
    <xf numFmtId="176" fontId="6" fillId="0" borderId="1" xfId="0" applyNumberFormat="true" applyFont="true" applyBorder="true" applyAlignment="true">
      <alignment horizontal="center" vertical="top" wrapText="true"/>
    </xf>
    <xf numFmtId="176" fontId="3" fillId="0" borderId="2" xfId="0" applyNumberFormat="true" applyFont="true" applyBorder="true" applyAlignment="true">
      <alignment horizontal="center" vertical="center" wrapText="true"/>
    </xf>
    <xf numFmtId="176" fontId="3" fillId="0" borderId="3" xfId="0" applyNumberFormat="true" applyFont="true" applyBorder="true" applyAlignment="true">
      <alignment horizontal="center" vertical="center" wrapText="true"/>
    </xf>
    <xf numFmtId="0" fontId="6"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40"/>
  <sheetViews>
    <sheetView tabSelected="1" workbookViewId="0">
      <selection activeCell="A2" sqref="A2:M2"/>
    </sheetView>
  </sheetViews>
  <sheetFormatPr defaultColWidth="9" defaultRowHeight="15"/>
  <cols>
    <col min="2" max="2" width="25.375" customWidth="true"/>
    <col min="4" max="6" width="11.375" style="1" customWidth="true"/>
  </cols>
  <sheetData>
    <row r="1" ht="13.5" customHeight="true"/>
    <row r="2" ht="25" customHeight="true" spans="1:13">
      <c r="A2" s="2" t="s">
        <v>0</v>
      </c>
      <c r="B2" s="3"/>
      <c r="C2" s="3"/>
      <c r="D2" s="4"/>
      <c r="E2" s="4"/>
      <c r="F2" s="4"/>
      <c r="G2" s="3"/>
      <c r="H2" s="3"/>
      <c r="I2" s="3"/>
      <c r="J2" s="3"/>
      <c r="K2" s="3"/>
      <c r="L2" s="3"/>
      <c r="M2" s="3"/>
    </row>
    <row r="3" ht="13.5" customHeight="true"/>
    <row r="4" spans="1:1">
      <c r="A4" t="s">
        <v>1</v>
      </c>
    </row>
    <row r="5" spans="1:13">
      <c r="A5" s="5" t="s">
        <v>2</v>
      </c>
      <c r="B5" s="5" t="s">
        <v>3</v>
      </c>
      <c r="C5" s="6" t="s">
        <v>4</v>
      </c>
      <c r="D5" s="7" t="s">
        <v>5</v>
      </c>
      <c r="E5" s="7"/>
      <c r="F5" s="7"/>
      <c r="G5" s="5" t="s">
        <v>6</v>
      </c>
      <c r="H5" s="5"/>
      <c r="I5" s="5"/>
      <c r="J5" s="5"/>
      <c r="K5" s="5"/>
      <c r="L5" s="5"/>
      <c r="M5" s="5" t="s">
        <v>7</v>
      </c>
    </row>
    <row r="6" spans="1:13">
      <c r="A6" s="5"/>
      <c r="B6" s="5"/>
      <c r="C6" s="6"/>
      <c r="D6" s="8" t="s">
        <v>8</v>
      </c>
      <c r="E6" s="7" t="s">
        <v>9</v>
      </c>
      <c r="F6" s="7"/>
      <c r="G6" s="6" t="s">
        <v>10</v>
      </c>
      <c r="H6" s="6" t="s">
        <v>11</v>
      </c>
      <c r="I6" s="6" t="s">
        <v>12</v>
      </c>
      <c r="J6" s="5" t="s">
        <v>9</v>
      </c>
      <c r="K6" s="5"/>
      <c r="L6" s="5"/>
      <c r="M6" s="5"/>
    </row>
    <row r="7" spans="1:13">
      <c r="A7" s="5"/>
      <c r="B7" s="5"/>
      <c r="C7" s="6"/>
      <c r="D7" s="8"/>
      <c r="E7" s="20" t="s">
        <v>13</v>
      </c>
      <c r="F7" s="20" t="s">
        <v>14</v>
      </c>
      <c r="G7" s="6"/>
      <c r="H7" s="6"/>
      <c r="I7" s="6"/>
      <c r="J7" s="6" t="s">
        <v>15</v>
      </c>
      <c r="K7" s="6" t="s">
        <v>16</v>
      </c>
      <c r="L7" s="6" t="s">
        <v>17</v>
      </c>
      <c r="M7" s="5"/>
    </row>
    <row r="8" spans="1:13">
      <c r="A8" s="5"/>
      <c r="B8" s="5"/>
      <c r="C8" s="6"/>
      <c r="D8" s="8"/>
      <c r="E8" s="21"/>
      <c r="F8" s="21"/>
      <c r="G8" s="6"/>
      <c r="H8" s="6"/>
      <c r="I8" s="6"/>
      <c r="J8" s="6"/>
      <c r="K8" s="6"/>
      <c r="L8" s="6"/>
      <c r="M8" s="5"/>
    </row>
    <row r="9" ht="29" customHeight="true" spans="1:13">
      <c r="A9" s="9"/>
      <c r="B9" s="10" t="s">
        <v>18</v>
      </c>
      <c r="C9" s="11">
        <f>C10+C18+C24+C30+C38</f>
        <v>31</v>
      </c>
      <c r="D9" s="12">
        <f t="shared" ref="D9:L9" si="0">D10+D18+D24+D30+D38</f>
        <v>5652.5947</v>
      </c>
      <c r="E9" s="12">
        <f t="shared" si="0"/>
        <v>3661.8</v>
      </c>
      <c r="F9" s="12">
        <f t="shared" si="0"/>
        <v>1990.7947</v>
      </c>
      <c r="G9" s="11">
        <f t="shared" si="0"/>
        <v>86</v>
      </c>
      <c r="H9" s="11">
        <f t="shared" si="0"/>
        <v>19981</v>
      </c>
      <c r="I9" s="11">
        <f t="shared" si="0"/>
        <v>77093</v>
      </c>
      <c r="J9" s="11">
        <f t="shared" si="0"/>
        <v>0</v>
      </c>
      <c r="K9" s="11">
        <f t="shared" si="0"/>
        <v>188</v>
      </c>
      <c r="L9" s="11">
        <f t="shared" si="0"/>
        <v>554</v>
      </c>
      <c r="M9" s="22"/>
    </row>
    <row r="10" spans="1:13">
      <c r="A10" s="9"/>
      <c r="B10" s="13" t="s">
        <v>19</v>
      </c>
      <c r="C10" s="11">
        <f>SUM(C11:C17)</f>
        <v>18</v>
      </c>
      <c r="D10" s="12">
        <f t="shared" ref="D10:L10" si="1">SUM(D11:D17)</f>
        <v>5102.6047</v>
      </c>
      <c r="E10" s="12">
        <f t="shared" si="1"/>
        <v>3163</v>
      </c>
      <c r="F10" s="12">
        <f t="shared" si="1"/>
        <v>1939.6047</v>
      </c>
      <c r="G10" s="11">
        <f t="shared" si="1"/>
        <v>73</v>
      </c>
      <c r="H10" s="11">
        <f t="shared" si="1"/>
        <v>15940</v>
      </c>
      <c r="I10" s="11">
        <f t="shared" si="1"/>
        <v>61121</v>
      </c>
      <c r="J10" s="11">
        <f t="shared" si="1"/>
        <v>0</v>
      </c>
      <c r="K10" s="11">
        <f t="shared" si="1"/>
        <v>134</v>
      </c>
      <c r="L10" s="11">
        <f t="shared" si="1"/>
        <v>423</v>
      </c>
      <c r="M10" s="22"/>
    </row>
    <row r="11" spans="1:13">
      <c r="A11" s="9"/>
      <c r="B11" s="14" t="s">
        <v>20</v>
      </c>
      <c r="C11" s="11">
        <v>4</v>
      </c>
      <c r="D11" s="15">
        <v>2183.8147</v>
      </c>
      <c r="E11" s="15">
        <v>922</v>
      </c>
      <c r="F11" s="15">
        <v>1261.8147</v>
      </c>
      <c r="G11" s="22">
        <v>33</v>
      </c>
      <c r="H11" s="22">
        <v>1102</v>
      </c>
      <c r="I11" s="22">
        <v>4357</v>
      </c>
      <c r="J11" s="22">
        <v>0</v>
      </c>
      <c r="K11" s="22">
        <v>11</v>
      </c>
      <c r="L11" s="22">
        <v>28</v>
      </c>
      <c r="M11" s="22"/>
    </row>
    <row r="12" spans="1:13">
      <c r="A12" s="9"/>
      <c r="B12" s="14" t="s">
        <v>21</v>
      </c>
      <c r="C12" s="11">
        <v>10</v>
      </c>
      <c r="D12" s="15">
        <v>1180.41</v>
      </c>
      <c r="E12" s="15">
        <v>896</v>
      </c>
      <c r="F12" s="15">
        <v>284.41</v>
      </c>
      <c r="G12" s="22">
        <v>32</v>
      </c>
      <c r="H12" s="22">
        <v>13364</v>
      </c>
      <c r="I12" s="22">
        <v>50627</v>
      </c>
      <c r="J12" s="22">
        <v>0</v>
      </c>
      <c r="K12" s="22">
        <v>103</v>
      </c>
      <c r="L12" s="22">
        <v>330</v>
      </c>
      <c r="M12" s="14"/>
    </row>
    <row r="13" spans="1:13">
      <c r="A13" s="9"/>
      <c r="B13" s="14" t="s">
        <v>22</v>
      </c>
      <c r="C13" s="11">
        <v>4</v>
      </c>
      <c r="D13" s="15">
        <v>1738.38</v>
      </c>
      <c r="E13" s="15">
        <v>1345</v>
      </c>
      <c r="F13" s="15">
        <v>393.38</v>
      </c>
      <c r="G13" s="22">
        <v>8</v>
      </c>
      <c r="H13" s="22">
        <v>1474</v>
      </c>
      <c r="I13" s="22">
        <v>6137</v>
      </c>
      <c r="J13" s="22">
        <v>0</v>
      </c>
      <c r="K13" s="22">
        <v>20</v>
      </c>
      <c r="L13" s="22">
        <v>65</v>
      </c>
      <c r="M13" s="14"/>
    </row>
    <row r="14" spans="1:13">
      <c r="A14" s="9"/>
      <c r="B14" s="14" t="s">
        <v>23</v>
      </c>
      <c r="C14" s="11"/>
      <c r="D14" s="15"/>
      <c r="E14" s="15"/>
      <c r="F14" s="15"/>
      <c r="G14" s="22"/>
      <c r="H14" s="22"/>
      <c r="I14" s="22"/>
      <c r="J14" s="22"/>
      <c r="K14" s="22"/>
      <c r="L14" s="22"/>
      <c r="M14" s="14"/>
    </row>
    <row r="15" spans="1:13">
      <c r="A15" s="16"/>
      <c r="B15" s="14" t="s">
        <v>24</v>
      </c>
      <c r="C15" s="11"/>
      <c r="D15" s="15"/>
      <c r="E15" s="15"/>
      <c r="F15" s="15"/>
      <c r="G15" s="22"/>
      <c r="H15" s="22"/>
      <c r="I15" s="22"/>
      <c r="J15" s="22"/>
      <c r="K15" s="22"/>
      <c r="L15" s="22"/>
      <c r="M15" s="14"/>
    </row>
    <row r="16" spans="1:13">
      <c r="A16" s="16"/>
      <c r="B16" s="14" t="s">
        <v>25</v>
      </c>
      <c r="C16" s="11"/>
      <c r="D16" s="15"/>
      <c r="E16" s="15"/>
      <c r="F16" s="15"/>
      <c r="G16" s="22"/>
      <c r="H16" s="22"/>
      <c r="I16" s="22"/>
      <c r="J16" s="22"/>
      <c r="K16" s="22"/>
      <c r="L16" s="22"/>
      <c r="M16" s="14"/>
    </row>
    <row r="17" spans="1:13">
      <c r="A17" s="16"/>
      <c r="B17" s="14" t="s">
        <v>26</v>
      </c>
      <c r="C17" s="11"/>
      <c r="D17" s="15"/>
      <c r="E17" s="15"/>
      <c r="F17" s="15"/>
      <c r="G17" s="22"/>
      <c r="H17" s="22"/>
      <c r="I17" s="22"/>
      <c r="J17" s="22"/>
      <c r="K17" s="22"/>
      <c r="L17" s="22"/>
      <c r="M17" s="14"/>
    </row>
    <row r="18" spans="1:13">
      <c r="A18" s="16"/>
      <c r="B18" s="13" t="s">
        <v>27</v>
      </c>
      <c r="C18" s="11">
        <f>SUM(C19:C23)</f>
        <v>0</v>
      </c>
      <c r="D18" s="12">
        <f t="shared" ref="D18:L18" si="2">SUM(D19:D23)</f>
        <v>0</v>
      </c>
      <c r="E18" s="12">
        <f t="shared" si="2"/>
        <v>0</v>
      </c>
      <c r="F18" s="12">
        <f t="shared" si="2"/>
        <v>0</v>
      </c>
      <c r="G18" s="11">
        <f t="shared" si="2"/>
        <v>0</v>
      </c>
      <c r="H18" s="11">
        <f t="shared" si="2"/>
        <v>0</v>
      </c>
      <c r="I18" s="11">
        <f t="shared" si="2"/>
        <v>0</v>
      </c>
      <c r="J18" s="11">
        <f t="shared" si="2"/>
        <v>0</v>
      </c>
      <c r="K18" s="11">
        <f t="shared" si="2"/>
        <v>0</v>
      </c>
      <c r="L18" s="11">
        <f t="shared" si="2"/>
        <v>0</v>
      </c>
      <c r="M18" s="14"/>
    </row>
    <row r="19" spans="1:13">
      <c r="A19" s="16"/>
      <c r="B19" s="14" t="s">
        <v>28</v>
      </c>
      <c r="C19" s="11"/>
      <c r="D19" s="15"/>
      <c r="E19" s="15"/>
      <c r="F19" s="15"/>
      <c r="G19" s="22"/>
      <c r="H19" s="22"/>
      <c r="I19" s="22"/>
      <c r="J19" s="22"/>
      <c r="K19" s="22"/>
      <c r="L19" s="22"/>
      <c r="M19" s="14"/>
    </row>
    <row r="20" spans="1:13">
      <c r="A20" s="16"/>
      <c r="B20" s="14" t="s">
        <v>29</v>
      </c>
      <c r="C20" s="11"/>
      <c r="D20" s="15"/>
      <c r="E20" s="15"/>
      <c r="F20" s="15"/>
      <c r="G20" s="22"/>
      <c r="H20" s="22"/>
      <c r="I20" s="22"/>
      <c r="J20" s="22"/>
      <c r="K20" s="22"/>
      <c r="L20" s="22"/>
      <c r="M20" s="14"/>
    </row>
    <row r="21" spans="1:13">
      <c r="A21" s="16"/>
      <c r="B21" s="14" t="s">
        <v>30</v>
      </c>
      <c r="C21" s="11"/>
      <c r="D21" s="15"/>
      <c r="E21" s="15"/>
      <c r="F21" s="15"/>
      <c r="G21" s="22"/>
      <c r="H21" s="22"/>
      <c r="I21" s="22"/>
      <c r="J21" s="22"/>
      <c r="K21" s="22"/>
      <c r="L21" s="22"/>
      <c r="M21" s="14"/>
    </row>
    <row r="22" spans="1:13">
      <c r="A22" s="16"/>
      <c r="B22" s="14" t="s">
        <v>31</v>
      </c>
      <c r="C22" s="11"/>
      <c r="D22" s="15"/>
      <c r="E22" s="15"/>
      <c r="F22" s="15"/>
      <c r="G22" s="22"/>
      <c r="H22" s="22"/>
      <c r="I22" s="22"/>
      <c r="J22" s="22"/>
      <c r="K22" s="22"/>
      <c r="L22" s="22"/>
      <c r="M22" s="14"/>
    </row>
    <row r="23" spans="1:13">
      <c r="A23" s="16"/>
      <c r="B23" s="14" t="s">
        <v>32</v>
      </c>
      <c r="C23" s="11"/>
      <c r="D23" s="15"/>
      <c r="E23" s="15"/>
      <c r="F23" s="15"/>
      <c r="G23" s="22"/>
      <c r="H23" s="22"/>
      <c r="I23" s="22"/>
      <c r="J23" s="22"/>
      <c r="K23" s="22"/>
      <c r="L23" s="22"/>
      <c r="M23" s="14"/>
    </row>
    <row r="24" spans="1:13">
      <c r="A24" s="16"/>
      <c r="B24" s="13" t="s">
        <v>33</v>
      </c>
      <c r="C24" s="11">
        <f>SUM(C25:C28)</f>
        <v>13</v>
      </c>
      <c r="D24" s="12">
        <f t="shared" ref="D24:L24" si="3">SUM(D25:D28)</f>
        <v>549.99</v>
      </c>
      <c r="E24" s="12">
        <f t="shared" si="3"/>
        <v>498.8</v>
      </c>
      <c r="F24" s="12">
        <f t="shared" si="3"/>
        <v>51.19</v>
      </c>
      <c r="G24" s="11">
        <f t="shared" si="3"/>
        <v>13</v>
      </c>
      <c r="H24" s="11">
        <f t="shared" si="3"/>
        <v>4041</v>
      </c>
      <c r="I24" s="11">
        <f t="shared" si="3"/>
        <v>15972</v>
      </c>
      <c r="J24" s="11">
        <f t="shared" si="3"/>
        <v>0</v>
      </c>
      <c r="K24" s="11">
        <f t="shared" si="3"/>
        <v>54</v>
      </c>
      <c r="L24" s="11">
        <f t="shared" si="3"/>
        <v>131</v>
      </c>
      <c r="M24" s="14"/>
    </row>
    <row r="25" spans="1:13">
      <c r="A25" s="17"/>
      <c r="B25" s="14" t="s">
        <v>34</v>
      </c>
      <c r="C25" s="18">
        <v>12</v>
      </c>
      <c r="D25" s="19">
        <v>498.67</v>
      </c>
      <c r="E25" s="19">
        <v>448.8</v>
      </c>
      <c r="F25" s="19">
        <v>49.87</v>
      </c>
      <c r="G25" s="18">
        <v>12</v>
      </c>
      <c r="H25" s="18">
        <v>3700</v>
      </c>
      <c r="I25" s="18">
        <v>14652</v>
      </c>
      <c r="J25" s="18">
        <v>0</v>
      </c>
      <c r="K25" s="18">
        <v>50</v>
      </c>
      <c r="L25" s="18">
        <v>120</v>
      </c>
      <c r="M25" s="17"/>
    </row>
    <row r="26" spans="1:13">
      <c r="A26" s="17"/>
      <c r="B26" s="14" t="s">
        <v>35</v>
      </c>
      <c r="C26" s="18">
        <v>1</v>
      </c>
      <c r="D26" s="19">
        <v>51.32</v>
      </c>
      <c r="E26" s="19">
        <v>50</v>
      </c>
      <c r="F26" s="19">
        <v>1.32</v>
      </c>
      <c r="G26" s="18">
        <v>1</v>
      </c>
      <c r="H26" s="18">
        <v>341</v>
      </c>
      <c r="I26" s="18">
        <v>1320</v>
      </c>
      <c r="J26" s="18">
        <v>0</v>
      </c>
      <c r="K26" s="18">
        <v>4</v>
      </c>
      <c r="L26" s="18">
        <v>11</v>
      </c>
      <c r="M26" s="17"/>
    </row>
    <row r="27" spans="1:13">
      <c r="A27" s="17"/>
      <c r="B27" s="14" t="s">
        <v>36</v>
      </c>
      <c r="C27" s="18"/>
      <c r="D27" s="19"/>
      <c r="E27" s="19"/>
      <c r="F27" s="19"/>
      <c r="G27" s="18"/>
      <c r="H27" s="18"/>
      <c r="I27" s="18"/>
      <c r="J27" s="18"/>
      <c r="K27" s="18"/>
      <c r="L27" s="18"/>
      <c r="M27" s="17"/>
    </row>
    <row r="28" spans="1:13">
      <c r="A28" s="17"/>
      <c r="B28" s="14" t="s">
        <v>37</v>
      </c>
      <c r="C28" s="18"/>
      <c r="D28" s="19"/>
      <c r="E28" s="19"/>
      <c r="F28" s="19"/>
      <c r="G28" s="18"/>
      <c r="H28" s="18"/>
      <c r="I28" s="18"/>
      <c r="J28" s="18"/>
      <c r="K28" s="18"/>
      <c r="L28" s="18"/>
      <c r="M28" s="17"/>
    </row>
    <row r="29" spans="1:13">
      <c r="A29" s="17"/>
      <c r="B29" s="13" t="s">
        <v>38</v>
      </c>
      <c r="C29" s="18"/>
      <c r="D29" s="19"/>
      <c r="E29" s="19"/>
      <c r="F29" s="19"/>
      <c r="G29" s="18"/>
      <c r="H29" s="18"/>
      <c r="I29" s="18"/>
      <c r="J29" s="18"/>
      <c r="K29" s="18"/>
      <c r="L29" s="18"/>
      <c r="M29" s="17"/>
    </row>
    <row r="30" spans="1:13">
      <c r="A30" s="17"/>
      <c r="B30" s="13" t="s">
        <v>39</v>
      </c>
      <c r="C30" s="18">
        <f>SUM(C31:C34)</f>
        <v>0</v>
      </c>
      <c r="D30" s="19">
        <f t="shared" ref="D30:L30" si="4">SUM(D31:D34)</f>
        <v>0</v>
      </c>
      <c r="E30" s="19">
        <f t="shared" si="4"/>
        <v>0</v>
      </c>
      <c r="F30" s="19">
        <f t="shared" si="4"/>
        <v>0</v>
      </c>
      <c r="G30" s="18">
        <f t="shared" si="4"/>
        <v>0</v>
      </c>
      <c r="H30" s="18">
        <f t="shared" si="4"/>
        <v>0</v>
      </c>
      <c r="I30" s="18">
        <f t="shared" si="4"/>
        <v>0</v>
      </c>
      <c r="J30" s="18">
        <f t="shared" si="4"/>
        <v>0</v>
      </c>
      <c r="K30" s="18">
        <f t="shared" si="4"/>
        <v>0</v>
      </c>
      <c r="L30" s="18">
        <f t="shared" si="4"/>
        <v>0</v>
      </c>
      <c r="M30" s="17"/>
    </row>
    <row r="31" spans="1:13">
      <c r="A31" s="17"/>
      <c r="B31" s="14" t="s">
        <v>40</v>
      </c>
      <c r="C31" s="18"/>
      <c r="D31" s="19"/>
      <c r="E31" s="19"/>
      <c r="F31" s="19"/>
      <c r="G31" s="18"/>
      <c r="H31" s="18"/>
      <c r="I31" s="18"/>
      <c r="J31" s="18"/>
      <c r="K31" s="18"/>
      <c r="L31" s="18"/>
      <c r="M31" s="17"/>
    </row>
    <row r="32" spans="1:13">
      <c r="A32" s="17"/>
      <c r="B32" s="14" t="s">
        <v>41</v>
      </c>
      <c r="C32" s="18"/>
      <c r="D32" s="19"/>
      <c r="E32" s="19"/>
      <c r="F32" s="19"/>
      <c r="G32" s="18"/>
      <c r="H32" s="18"/>
      <c r="I32" s="18"/>
      <c r="J32" s="18"/>
      <c r="K32" s="18"/>
      <c r="L32" s="18"/>
      <c r="M32" s="17"/>
    </row>
    <row r="33" spans="1:13">
      <c r="A33" s="17"/>
      <c r="B33" s="14" t="s">
        <v>42</v>
      </c>
      <c r="C33" s="18"/>
      <c r="D33" s="19"/>
      <c r="E33" s="19"/>
      <c r="F33" s="19"/>
      <c r="G33" s="18"/>
      <c r="H33" s="18"/>
      <c r="I33" s="18"/>
      <c r="J33" s="18"/>
      <c r="K33" s="18"/>
      <c r="L33" s="18"/>
      <c r="M33" s="17"/>
    </row>
    <row r="34" spans="1:13">
      <c r="A34" s="17"/>
      <c r="B34" s="14" t="s">
        <v>43</v>
      </c>
      <c r="C34" s="18"/>
      <c r="D34" s="19"/>
      <c r="E34" s="19"/>
      <c r="F34" s="19"/>
      <c r="G34" s="18"/>
      <c r="H34" s="18"/>
      <c r="I34" s="18"/>
      <c r="J34" s="18"/>
      <c r="K34" s="18"/>
      <c r="L34" s="18"/>
      <c r="M34" s="17"/>
    </row>
    <row r="35" spans="1:13">
      <c r="A35" s="17"/>
      <c r="B35" s="13" t="s">
        <v>44</v>
      </c>
      <c r="C35" s="18"/>
      <c r="D35" s="19"/>
      <c r="E35" s="19"/>
      <c r="F35" s="19"/>
      <c r="G35" s="18"/>
      <c r="H35" s="18"/>
      <c r="I35" s="18"/>
      <c r="J35" s="18"/>
      <c r="K35" s="18"/>
      <c r="L35" s="18"/>
      <c r="M35" s="17"/>
    </row>
    <row r="36" spans="1:13">
      <c r="A36" s="17"/>
      <c r="B36" s="14" t="s">
        <v>45</v>
      </c>
      <c r="C36" s="18"/>
      <c r="D36" s="19"/>
      <c r="E36" s="19"/>
      <c r="F36" s="19"/>
      <c r="G36" s="18"/>
      <c r="H36" s="18"/>
      <c r="I36" s="18"/>
      <c r="J36" s="18"/>
      <c r="K36" s="18"/>
      <c r="L36" s="18"/>
      <c r="M36" s="17"/>
    </row>
    <row r="37" spans="1:13">
      <c r="A37" s="17"/>
      <c r="B37" s="14" t="s">
        <v>46</v>
      </c>
      <c r="C37" s="18"/>
      <c r="D37" s="19"/>
      <c r="E37" s="19"/>
      <c r="F37" s="19"/>
      <c r="G37" s="18"/>
      <c r="H37" s="18"/>
      <c r="I37" s="18"/>
      <c r="J37" s="18"/>
      <c r="K37" s="18"/>
      <c r="L37" s="18"/>
      <c r="M37" s="17"/>
    </row>
    <row r="38" spans="1:13">
      <c r="A38" s="17"/>
      <c r="B38" s="13" t="s">
        <v>47</v>
      </c>
      <c r="C38" s="18"/>
      <c r="D38" s="19"/>
      <c r="E38" s="19"/>
      <c r="F38" s="19"/>
      <c r="G38" s="18"/>
      <c r="H38" s="18"/>
      <c r="I38" s="18"/>
      <c r="J38" s="18"/>
      <c r="K38" s="18"/>
      <c r="L38" s="18"/>
      <c r="M38" s="17"/>
    </row>
    <row r="39" spans="1:13">
      <c r="A39" s="17"/>
      <c r="B39" s="13" t="s">
        <v>48</v>
      </c>
      <c r="C39" s="18"/>
      <c r="D39" s="19"/>
      <c r="E39" s="19"/>
      <c r="F39" s="19"/>
      <c r="G39" s="18"/>
      <c r="H39" s="18"/>
      <c r="I39" s="18"/>
      <c r="J39" s="18"/>
      <c r="K39" s="18"/>
      <c r="L39" s="18"/>
      <c r="M39" s="17"/>
    </row>
    <row r="40" spans="1:13">
      <c r="A40" s="17"/>
      <c r="B40" s="14" t="s">
        <v>49</v>
      </c>
      <c r="C40" s="18"/>
      <c r="D40" s="19"/>
      <c r="E40" s="19"/>
      <c r="F40" s="19"/>
      <c r="G40" s="18"/>
      <c r="H40" s="18"/>
      <c r="I40" s="18"/>
      <c r="J40" s="18"/>
      <c r="K40" s="18"/>
      <c r="L40" s="18"/>
      <c r="M40" s="17"/>
    </row>
  </sheetData>
  <mergeCells count="18">
    <mergeCell ref="A2:M2"/>
    <mergeCell ref="D5:F5"/>
    <mergeCell ref="G5:L5"/>
    <mergeCell ref="E6:F6"/>
    <mergeCell ref="J6:L6"/>
    <mergeCell ref="A5:A8"/>
    <mergeCell ref="B5:B8"/>
    <mergeCell ref="C5:C8"/>
    <mergeCell ref="D6:D8"/>
    <mergeCell ref="E7:E8"/>
    <mergeCell ref="F7:F8"/>
    <mergeCell ref="G6:G8"/>
    <mergeCell ref="H6:H8"/>
    <mergeCell ref="I6:I8"/>
    <mergeCell ref="J7:J8"/>
    <mergeCell ref="K7:K8"/>
    <mergeCell ref="L7:L8"/>
    <mergeCell ref="M5:M8"/>
  </mergeCells>
  <pageMargins left="0.75" right="0.75" top="0.196527777777778" bottom="0" header="0.156944444444444" footer="0.5"/>
  <pageSetup paperSize="9"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拟入库项目申报分类汇总表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2026-04-11T01:28:00Z</dcterms:created>
  <dcterms:modified xsi:type="dcterms:W3CDTF">2026-07-22T11:27:58Z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043BFB4DFFAD8736E53A5B6AA075CDCA_43</vt:lpwstr>
  </property>
  <property fmtid="{D5CDD505-2E9C-101B-9397-08002B2CF9AE}" pid="3" name="KSOProductBuildVer">
    <vt:lpwstr>2052-11.1.0.10161</vt:lpwstr>
  </property>
  <property fmtid="{D5CDD505-2E9C-101B-9397-08002B2CF9AE}" pid="4" name="CalculationRule">
    <vt:i4>0</vt:i4>
  </property>
</Properties>
</file>