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675"/>
  </bookViews>
  <sheets>
    <sheet name="Sheet1" sheetId="1" r:id="rId1"/>
  </sheets>
  <definedNames>
    <definedName name="_xlnm._FilterDatabase" localSheetId="0" hidden="1">Sheet1!$A$3:$K$57</definedName>
    <definedName name="_xlnm.Print_Titles" localSheetId="0">Sheet1!$1:$3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<sst xmlns="http://schemas.openxmlformats.org/spreadsheetml/2006/main" count="132" uniqueCount="82">
  <si>
    <t>曲沃县2024年财政衔接推进乡村振兴补助资金完成明细表</t>
  </si>
  <si>
    <t>序号</t>
  </si>
  <si>
    <t>项目名称</t>
  </si>
  <si>
    <t>资金量（万元）</t>
  </si>
  <si>
    <t>目前支出（万元）</t>
  </si>
  <si>
    <t>资金来源及支出情况（万元）</t>
  </si>
  <si>
    <t>资金分配上级发文编号</t>
  </si>
  <si>
    <t>资金分配县级发文编号</t>
  </si>
  <si>
    <t>备注</t>
  </si>
  <si>
    <t>中央</t>
  </si>
  <si>
    <t>省</t>
  </si>
  <si>
    <t>市</t>
  </si>
  <si>
    <t>县</t>
  </si>
  <si>
    <t>乐昌镇东关村少数民族东关村股份经济联合社东关正街南六巷道路硬化项目</t>
  </si>
  <si>
    <t>关于提前下达2024年中央财政衔接推进乡村振兴补助资金预算指标的通知（晋财农〔2023〕144号）</t>
  </si>
  <si>
    <t>关于提前下达 2024年中央财政衔接推进乡村振兴补助资金预算指标的通知（曲财农〔2023〕43号）</t>
  </si>
  <si>
    <t>按计划完成</t>
  </si>
  <si>
    <t>高显镇神泉村农贸集市及夜摊经济发展项目</t>
  </si>
  <si>
    <t>关于提前下达2024年中央财政衔接推进乡村振兴补助资金预算指标的通知（晋财农〔2023〕144号）、山西省财政厅关于提前下达 2024 年省级财政衔接推进乡村振兴补助资金预算指标的通知（晋财农〔2023〕158号）</t>
  </si>
  <si>
    <t>史村镇靳庄村粮食烘干配套设施项目</t>
  </si>
  <si>
    <t>曲村镇沣润新村线束生产加工项目</t>
  </si>
  <si>
    <t>正在建设中</t>
  </si>
  <si>
    <t>北董乡义门村粮食烘干厂项目</t>
  </si>
  <si>
    <t>曲村镇义城村富硒小麦设施配套建设项目</t>
  </si>
  <si>
    <t>已完工，正在办理资金支付</t>
  </si>
  <si>
    <t>史村镇西海村、周庄村第六代新型智能日光温室大棚建设项目</t>
  </si>
  <si>
    <t>北董乡北林交村诗经故里田园综合体景区民宿改造建设项目</t>
  </si>
  <si>
    <t>里村镇朝阳村朝阳沟景区民宿集群建设项目</t>
  </si>
  <si>
    <t>杨谈乡石桥堡村石桥堡红色教育基地民宿改造项目</t>
  </si>
  <si>
    <t>乐昌镇西宁村肉牛养殖项目</t>
  </si>
  <si>
    <t>2024年乐昌镇东张寨村包装纸箱加工厂配套建设项目</t>
  </si>
  <si>
    <t>山西省财政厅关于提前下达 2024 年省级财政衔接推进乡村振兴补助资金预算指标的通知（晋财农〔2023〕158号）</t>
  </si>
  <si>
    <t>关于提前下达 2024年省级财政衔接推进乡村振兴补助资金预算指标的通知(曲财农〔2023〕44号)</t>
  </si>
  <si>
    <t>里村镇石滩村设施蔬菜大棚旧棚改造二期项目</t>
  </si>
  <si>
    <t>曲村镇闻喜庄村大棚种植建设项目</t>
  </si>
  <si>
    <t>北董乡下裴庄村粮食晾晒设施建设项目</t>
  </si>
  <si>
    <t>史村镇东宁村第六代新型智能日光温室</t>
  </si>
  <si>
    <t>杨谈乡上营村冷库建设项目</t>
  </si>
  <si>
    <t>曲沃县晋之源辣椒新品种示范种植及配套设备购置项目(晋之源)</t>
  </si>
  <si>
    <t>高显镇安泉村村北进村路硬化项目</t>
  </si>
  <si>
    <t>史村镇东宁村太阳能路灯安装项目</t>
  </si>
  <si>
    <t>2024年脱贫户特色农业产业项目</t>
  </si>
  <si>
    <t>2024小额信贷贴息项目</t>
  </si>
  <si>
    <t>光伏运行维护项目</t>
  </si>
  <si>
    <t>2024年住房安全动态保障资金项目</t>
  </si>
  <si>
    <t>2024农村脱贫劳动力一次性交通补贴</t>
  </si>
  <si>
    <t>雨露计划项目</t>
  </si>
  <si>
    <t>贫困大学生补助</t>
  </si>
  <si>
    <t>2024年雨露计划项目（补发）</t>
  </si>
  <si>
    <t>庭院经济</t>
  </si>
  <si>
    <t>项目管理费</t>
  </si>
  <si>
    <t>杨谈乡麦沟村太阳能路灯安装项目</t>
  </si>
  <si>
    <t>下坞村2024年太阳能路灯安装项目</t>
  </si>
  <si>
    <t>史村镇南韩村芦笋基地冷藏库配套项目</t>
  </si>
  <si>
    <t>曲沃县里村镇石滩村街巷硬化项目</t>
  </si>
  <si>
    <t>2024年脱贫劳动力一次性稳岗补助项目（第一批）</t>
  </si>
  <si>
    <t>山西省财政厅关于提前下达 2024 年省级财政衔接推进乡村振兴补助资金预算指标的通知（晋财农〔2023〕158号）、
关于下达2024年省级第二批财政衔接推进乡村振兴补助资金(巩固拓展脱贫攻坚成果和乡村振兴任务)预算指标的通知(晋财农〔2024〕17号)</t>
  </si>
  <si>
    <t>关于提前下达 2024年省级财政衔接推进乡村振兴补助资金预算指标的通知(曲财农〔2023〕44号)、
关于下达2024年省级二批财政衔接推进乡村振兴补助资金(巩固拓展脱贫攻坚成果和乡村振兴任务)预算指标的通知（曲财农〔2024〕12号）</t>
  </si>
  <si>
    <t>2022年农村固定观察点</t>
  </si>
  <si>
    <t>关于批复2024年部门预算的通知（曲财字〔2024〕21号）</t>
  </si>
  <si>
    <t>脱贫户、监测户各类保险</t>
  </si>
  <si>
    <t>精准扶贫档案整理项目</t>
  </si>
  <si>
    <t>景明、明德、朝阳污水处理站运维项目</t>
  </si>
  <si>
    <t>农业保险保费县级配套补贴资金</t>
  </si>
  <si>
    <t>曲沃县菜谷园区配套附属工程项目</t>
  </si>
  <si>
    <t>曲沃县晋之源农业开发有限公司（国有独资）认缴注册资本金项目</t>
  </si>
  <si>
    <t>曲沃县农村集体经济发展有限责任公司注册资本金项目</t>
  </si>
  <si>
    <t>乡村振兴工作经费</t>
  </si>
  <si>
    <t>信息进村入户工程</t>
  </si>
  <si>
    <t>任庄桥改造工程项目</t>
  </si>
  <si>
    <t>农村代理会计离岗生活补助</t>
  </si>
  <si>
    <t>2024年脱贫劳动力一次性稳岗补助项目（第二批）</t>
  </si>
  <si>
    <t>乐昌镇东关村股份经济联合社绛山路东关小区亮化工程项目</t>
  </si>
  <si>
    <t>关于下达2024年中央财政街接推进乡村振兴补助资金预算指标的通知
（晋财农〔2024〕30号）</t>
  </si>
  <si>
    <t>关于下达2024年中央财政衔接推进乡村振兴补助资金预算指标的通知
（曲财农〔2024〕19号）</t>
  </si>
  <si>
    <t>2024年曲沃县晋之源智慧农业示范种植园区建设项目</t>
  </si>
  <si>
    <t>关于下达2024年市级财政衔接推进乡村振兴补助资金预算指标的通知
（临财农〔2024〕28号）</t>
  </si>
  <si>
    <t>关于下达2024年市级财政衔接推进乡村振兴补助资金预算指标的通知
（曲财农〔2024〕20号）</t>
  </si>
  <si>
    <t>史村镇史村“千万工程”精品示范村项目</t>
  </si>
  <si>
    <t>北董乡南林交村学习运用“千万工程”项目（精品示范村）</t>
  </si>
  <si>
    <t>史村镇常安庄村“千万工程”精品示范村项目</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</si>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</sst>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1"/>
      <color theme="1"/>
      <name val="仿宋_GB2312"/>
      <charset val="134"/>
    </font>
    <font>
      <sz val="24"/>
      <color theme="1"/>
      <name val="宋体"/>
      <charset val="134"/>
      <scheme val="minor"/>
    </font>
    <font>
      <sz val="12"/>
      <color theme="1"/>
      <name val="仿宋_GB2312"/>
      <charset val="134"/>
    </font>
    <font>
      <sz val="9"/>
      <color theme="1"/>
      <name val="仿宋_GB2312"/>
      <charset val="134"/>
    </font>
    <font>
      <sz val="11"/>
      <color rgb="FF00000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3" borderId="8"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9" applyNumberFormat="0" applyFill="0" applyAlignment="0" applyProtection="0">
      <alignment vertical="center"/>
    </xf>
    <xf numFmtId="0" fontId="12" fillId="0" borderId="9" applyNumberFormat="0" applyFill="0" applyAlignment="0" applyProtection="0">
      <alignment vertical="center"/>
    </xf>
    <xf numFmtId="0" fontId="13" fillId="0" borderId="10" applyNumberFormat="0" applyFill="0" applyAlignment="0" applyProtection="0">
      <alignment vertical="center"/>
    </xf>
    <xf numFmtId="0" fontId="13" fillId="0" borderId="0" applyNumberFormat="0" applyFill="0" applyBorder="0" applyAlignment="0" applyProtection="0">
      <alignment vertical="center"/>
    </xf>
    <xf numFmtId="0" fontId="14" fillId="4" borderId="11" applyNumberFormat="0" applyAlignment="0" applyProtection="0">
      <alignment vertical="center"/>
    </xf>
    <xf numFmtId="0" fontId="15" fillId="5" borderId="12" applyNumberFormat="0" applyAlignment="0" applyProtection="0">
      <alignment vertical="center"/>
    </xf>
    <xf numFmtId="0" fontId="16" fillId="5" borderId="11" applyNumberFormat="0" applyAlignment="0" applyProtection="0">
      <alignment vertical="center"/>
    </xf>
    <xf numFmtId="0" fontId="17" fillId="6" borderId="13" applyNumberFormat="0" applyAlignment="0" applyProtection="0">
      <alignment vertical="center"/>
    </xf>
    <xf numFmtId="0" fontId="18" fillId="0" borderId="14" applyNumberFormat="0" applyFill="0" applyAlignment="0" applyProtection="0">
      <alignment vertical="center"/>
    </xf>
    <xf numFmtId="0" fontId="19" fillId="0" borderId="15"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xf numFmtId="0" fontId="0" fillId="0" borderId="0">
      <alignment vertical="center"/>
    </xf>
  </cellStyleXfs>
  <cellXfs count="38">
    <xf numFmtId="0" fontId="0" fillId="0" borderId="0" xfId="0">
      <alignment vertical="center"/>
    </xf>
    <xf numFmtId="0" fontId="1" fillId="0" borderId="0" xfId="0" applyFo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vertical="center" wrapText="1"/>
    </xf>
    <xf numFmtId="0" fontId="2" fillId="0" borderId="0" xfId="0" applyFont="1" applyFill="1" applyAlignment="1">
      <alignment horizontal="center" vertical="center"/>
    </xf>
    <xf numFmtId="0" fontId="2" fillId="0" borderId="0" xfId="0" applyFont="1" applyFill="1" applyAlignment="1">
      <alignment horizontal="left" vertical="center"/>
    </xf>
    <xf numFmtId="0" fontId="1" fillId="0" borderId="1" xfId="0" applyFont="1" applyFill="1" applyBorder="1" applyAlignment="1">
      <alignment horizontal="center" vertical="center"/>
    </xf>
    <xf numFmtId="0" fontId="1" fillId="0" borderId="2" xfId="0" applyFont="1" applyFill="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1" fillId="0" borderId="6"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6" xfId="0" applyFont="1" applyBorder="1" applyAlignment="1">
      <alignment horizontal="center" vertical="center" wrapText="1"/>
    </xf>
    <xf numFmtId="0" fontId="1" fillId="0" borderId="1" xfId="0" applyFont="1" applyBorder="1" applyAlignment="1">
      <alignment horizontal="center" vertical="center"/>
    </xf>
    <xf numFmtId="0" fontId="3" fillId="2" borderId="1" xfId="0" applyFont="1" applyFill="1" applyBorder="1" applyAlignment="1">
      <alignment horizontal="center" vertical="center" wrapText="1"/>
    </xf>
    <xf numFmtId="0" fontId="0" fillId="0" borderId="0" xfId="0" applyBorder="1" applyAlignment="1">
      <alignment horizontal="left" vertical="center"/>
    </xf>
    <xf numFmtId="0" fontId="0" fillId="0" borderId="0" xfId="0" applyBorder="1" applyAlignment="1">
      <alignment horizontal="center" vertical="center"/>
    </xf>
    <xf numFmtId="0" fontId="0" fillId="0" borderId="0" xfId="0" applyBorder="1">
      <alignment vertical="center"/>
    </xf>
    <xf numFmtId="0" fontId="2" fillId="0" borderId="0" xfId="0" applyFont="1" applyFill="1" applyAlignment="1">
      <alignment horizontal="center" vertical="center" wrapText="1"/>
    </xf>
    <xf numFmtId="0" fontId="3" fillId="0" borderId="2" xfId="0" applyFont="1" applyBorder="1" applyAlignment="1">
      <alignment horizontal="center" vertical="center" wrapText="1"/>
    </xf>
    <xf numFmtId="0" fontId="4" fillId="0" borderId="2" xfId="0" applyFont="1" applyFill="1" applyBorder="1" applyAlignment="1">
      <alignment horizontal="center" vertical="center" wrapText="1"/>
    </xf>
    <xf numFmtId="0" fontId="3" fillId="0" borderId="6" xfId="0" applyFont="1" applyBorder="1" applyAlignment="1">
      <alignment horizontal="center" vertical="center" wrapText="1"/>
    </xf>
    <xf numFmtId="0" fontId="4" fillId="0" borderId="6"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3" fillId="0" borderId="2" xfId="0" applyFont="1" applyBorder="1" applyAlignment="1">
      <alignment horizontal="center" vertical="center" wrapText="1"/>
    </xf>
    <xf numFmtId="0" fontId="3" fillId="0" borderId="1" xfId="0" applyFont="1" applyFill="1" applyBorder="1" applyAlignment="1">
      <alignment horizontal="center" vertical="center"/>
    </xf>
    <xf numFmtId="0" fontId="3" fillId="0" borderId="7" xfId="0" applyFont="1" applyBorder="1" applyAlignment="1">
      <alignment horizontal="center" vertical="center" wrapText="1"/>
    </xf>
    <xf numFmtId="0" fontId="3" fillId="0" borderId="1" xfId="0" applyFont="1" applyFill="1" applyBorder="1" applyAlignment="1">
      <alignment horizontal="center" vertical="center" wrapText="1"/>
    </xf>
    <xf numFmtId="0" fontId="3" fillId="0" borderId="7" xfId="0" applyFont="1" applyBorder="1" applyAlignment="1">
      <alignment horizontal="center" vertical="center" wrapText="1"/>
    </xf>
    <xf numFmtId="0" fontId="3" fillId="0" borderId="1" xfId="0" applyFont="1" applyBorder="1" applyAlignment="1">
      <alignment vertical="center" wrapText="1"/>
    </xf>
    <xf numFmtId="0" fontId="5" fillId="0" borderId="1" xfId="0" applyFont="1" applyFill="1" applyBorder="1" applyAlignment="1">
      <alignment horizontal="left" vertical="center" wrapText="1"/>
    </xf>
    <xf numFmtId="0" fontId="5" fillId="0" borderId="2" xfId="0" applyFont="1" applyFill="1" applyBorder="1" applyAlignment="1">
      <alignment horizontal="left" vertical="center" wrapText="1"/>
    </xf>
    <xf numFmtId="0" fontId="5" fillId="0" borderId="7" xfId="0" applyFont="1" applyFill="1" applyBorder="1" applyAlignment="1">
      <alignment horizontal="left" vertical="center" wrapText="1"/>
    </xf>
    <xf numFmtId="0" fontId="5" fillId="0" borderId="6" xfId="0" applyFont="1" applyFill="1" applyBorder="1" applyAlignment="1">
      <alignment horizontal="left" vertical="center" wrapText="1"/>
    </xf>
    <xf numFmtId="0" fontId="1" fillId="0" borderId="1" xfId="0" applyFont="1" applyBorder="1" applyAlignment="1">
      <alignment horizontal="center" vertical="center" wrapText="1"/>
    </xf>
    <xf numFmtId="0" fontId="1" fillId="0" borderId="1" xfId="0" applyFont="1" applyBorder="1">
      <alignmen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61"/>
  <sheetViews>
    <sheetView tabSelected="1" workbookViewId="0">
      <selection activeCell="K2" sqref="K2:K3"/>
    </sheetView>
  </sheetViews>
  <sheetFormatPr defaultColWidth="9" defaultRowHeight="13.5"/>
  <cols>
    <col min="1" max="1" width="4.25" style="2" customWidth="1"/>
    <col min="2" max="2" width="39.875" style="3" customWidth="1"/>
    <col min="3" max="3" width="12.5" customWidth="1"/>
    <col min="4" max="4" width="14.25" customWidth="1"/>
    <col min="5" max="5" width="11.25" customWidth="1"/>
    <col min="6" max="6" width="12.375" customWidth="1"/>
    <col min="7" max="7" width="10.1333333333333" customWidth="1"/>
    <col min="8" max="8" width="11.875" customWidth="1"/>
    <col min="9" max="9" width="22.375" style="4" customWidth="1"/>
    <col min="10" max="10" width="21.125" style="4" customWidth="1"/>
    <col min="11" max="11" width="12.625" customWidth="1"/>
  </cols>
  <sheetData>
    <row r="1" ht="53" customHeight="1" spans="1:11">
      <c r="A1" s="5" t="s">
        <v>0</v>
      </c>
      <c r="B1" s="6"/>
      <c r="C1" s="5"/>
      <c r="D1" s="5"/>
      <c r="E1" s="5"/>
      <c r="F1" s="5"/>
      <c r="G1" s="5"/>
      <c r="H1" s="5"/>
      <c r="I1" s="20"/>
      <c r="J1" s="20"/>
      <c r="K1" s="5"/>
    </row>
    <row r="2" s="1" customFormat="1" ht="60" customHeight="1" spans="1:11">
      <c r="A2" s="7" t="s">
        <v>1</v>
      </c>
      <c r="B2" s="7" t="s">
        <v>2</v>
      </c>
      <c r="C2" s="8" t="s">
        <v>3</v>
      </c>
      <c r="D2" s="8" t="s">
        <v>4</v>
      </c>
      <c r="E2" s="9" t="s">
        <v>5</v>
      </c>
      <c r="F2" s="10"/>
      <c r="G2" s="10"/>
      <c r="H2" s="11"/>
      <c r="I2" s="21" t="s">
        <v>6</v>
      </c>
      <c r="J2" s="21" t="s">
        <v>7</v>
      </c>
      <c r="K2" s="22" t="s">
        <v>8</v>
      </c>
    </row>
    <row r="3" s="1" customFormat="1" ht="54" customHeight="1" spans="1:11">
      <c r="A3" s="7"/>
      <c r="B3" s="7"/>
      <c r="C3" s="12"/>
      <c r="D3" s="12"/>
      <c r="E3" s="13" t="s">
        <v>9</v>
      </c>
      <c r="F3" s="13" t="s">
        <v>10</v>
      </c>
      <c r="G3" s="13" t="s">
        <v>11</v>
      </c>
      <c r="H3" s="14" t="s">
        <v>12</v>
      </c>
      <c r="I3" s="23"/>
      <c r="J3" s="23"/>
      <c r="K3" s="24"/>
    </row>
    <row r="4" s="1" customFormat="1" ht="92" customHeight="1" spans="1:11">
      <c r="A4" s="15">
        <v>1</v>
      </c>
      <c r="B4" s="16" t="s">
        <v>13</v>
      </c>
      <c r="C4" s="16">
        <v>5</v>
      </c>
      <c r="D4" s="16">
        <f>SUM(E4:H4)</f>
        <v>5</v>
      </c>
      <c r="E4" s="16">
        <v>5</v>
      </c>
      <c r="F4" s="16"/>
      <c r="G4" s="16"/>
      <c r="H4" s="16"/>
      <c r="I4" s="25" t="s">
        <v>14</v>
      </c>
      <c r="J4" s="26" t="s">
        <v>15</v>
      </c>
      <c r="K4" s="27" t="s">
        <v>16</v>
      </c>
    </row>
    <row r="5" s="1" customFormat="1" ht="35" customHeight="1" spans="1:11">
      <c r="A5" s="15">
        <v>2</v>
      </c>
      <c r="B5" s="16" t="s">
        <v>17</v>
      </c>
      <c r="C5" s="16">
        <v>65</v>
      </c>
      <c r="D5" s="16">
        <f t="shared" ref="D5:D36" si="0">SUM(E5:H5)</f>
        <v>65</v>
      </c>
      <c r="E5" s="16">
        <v>50</v>
      </c>
      <c r="F5" s="16">
        <v>15</v>
      </c>
      <c r="G5" s="16"/>
      <c r="H5" s="16"/>
      <c r="I5" s="26" t="s">
        <v>18</v>
      </c>
      <c r="J5" s="28"/>
      <c r="K5" s="27" t="s">
        <v>16</v>
      </c>
    </row>
    <row r="6" s="1" customFormat="1" ht="35" customHeight="1" spans="1:11">
      <c r="A6" s="15">
        <v>3</v>
      </c>
      <c r="B6" s="16" t="s">
        <v>19</v>
      </c>
      <c r="C6" s="16">
        <v>65</v>
      </c>
      <c r="D6" s="16">
        <f t="shared" si="0"/>
        <v>65</v>
      </c>
      <c r="E6" s="16">
        <v>50</v>
      </c>
      <c r="F6" s="16">
        <v>15</v>
      </c>
      <c r="G6" s="16"/>
      <c r="H6" s="16"/>
      <c r="I6" s="28"/>
      <c r="J6" s="28"/>
      <c r="K6" s="27" t="s">
        <v>16</v>
      </c>
    </row>
    <row r="7" s="1" customFormat="1" ht="35" customHeight="1" spans="1:11">
      <c r="A7" s="15">
        <v>4</v>
      </c>
      <c r="B7" s="16" t="s">
        <v>20</v>
      </c>
      <c r="C7" s="16">
        <v>65</v>
      </c>
      <c r="D7" s="16">
        <f t="shared" si="0"/>
        <v>62.41</v>
      </c>
      <c r="E7" s="16">
        <v>50</v>
      </c>
      <c r="F7" s="16">
        <v>12.41</v>
      </c>
      <c r="G7" s="16"/>
      <c r="H7" s="16"/>
      <c r="I7" s="28"/>
      <c r="J7" s="28"/>
      <c r="K7" s="27" t="s">
        <v>21</v>
      </c>
    </row>
    <row r="8" s="1" customFormat="1" ht="35" customHeight="1" spans="1:11">
      <c r="A8" s="15">
        <v>5</v>
      </c>
      <c r="B8" s="16" t="s">
        <v>22</v>
      </c>
      <c r="C8" s="16">
        <v>65</v>
      </c>
      <c r="D8" s="16">
        <f t="shared" si="0"/>
        <v>65</v>
      </c>
      <c r="E8" s="16">
        <v>50</v>
      </c>
      <c r="F8" s="16">
        <v>15</v>
      </c>
      <c r="G8" s="16"/>
      <c r="H8" s="16"/>
      <c r="I8" s="28"/>
      <c r="J8" s="28"/>
      <c r="K8" s="27" t="s">
        <v>16</v>
      </c>
    </row>
    <row r="9" s="1" customFormat="1" ht="35" customHeight="1" spans="1:11">
      <c r="A9" s="15">
        <v>6</v>
      </c>
      <c r="B9" s="16" t="s">
        <v>23</v>
      </c>
      <c r="C9" s="16">
        <v>65</v>
      </c>
      <c r="D9" s="16">
        <f t="shared" si="0"/>
        <v>60.8628</v>
      </c>
      <c r="E9" s="16">
        <v>50</v>
      </c>
      <c r="F9" s="16">
        <v>10.8628</v>
      </c>
      <c r="G9" s="16"/>
      <c r="H9" s="16"/>
      <c r="I9" s="28"/>
      <c r="J9" s="28"/>
      <c r="K9" s="29" t="s">
        <v>24</v>
      </c>
    </row>
    <row r="10" s="1" customFormat="1" ht="35" customHeight="1" spans="1:11">
      <c r="A10" s="15">
        <v>7</v>
      </c>
      <c r="B10" s="16" t="s">
        <v>25</v>
      </c>
      <c r="C10" s="16">
        <v>65</v>
      </c>
      <c r="D10" s="16">
        <f t="shared" si="0"/>
        <v>65</v>
      </c>
      <c r="E10" s="16">
        <v>50</v>
      </c>
      <c r="F10" s="16">
        <v>15</v>
      </c>
      <c r="G10" s="16"/>
      <c r="H10" s="16"/>
      <c r="I10" s="28"/>
      <c r="J10" s="28"/>
      <c r="K10" s="27" t="s">
        <v>16</v>
      </c>
    </row>
    <row r="11" s="1" customFormat="1" ht="35" customHeight="1" spans="1:11">
      <c r="A11" s="15">
        <v>8</v>
      </c>
      <c r="B11" s="16" t="s">
        <v>26</v>
      </c>
      <c r="C11" s="16">
        <v>65</v>
      </c>
      <c r="D11" s="16">
        <f t="shared" si="0"/>
        <v>62</v>
      </c>
      <c r="E11" s="16">
        <v>50</v>
      </c>
      <c r="F11" s="16">
        <v>12</v>
      </c>
      <c r="G11" s="16"/>
      <c r="H11" s="16"/>
      <c r="I11" s="28"/>
      <c r="J11" s="28"/>
      <c r="K11" s="29" t="s">
        <v>24</v>
      </c>
    </row>
    <row r="12" s="1" customFormat="1" ht="35" customHeight="1" spans="1:11">
      <c r="A12" s="15">
        <v>9</v>
      </c>
      <c r="B12" s="16" t="s">
        <v>27</v>
      </c>
      <c r="C12" s="16">
        <v>65</v>
      </c>
      <c r="D12" s="16">
        <f t="shared" si="0"/>
        <v>63</v>
      </c>
      <c r="E12" s="16">
        <v>50</v>
      </c>
      <c r="F12" s="16">
        <v>13</v>
      </c>
      <c r="G12" s="16"/>
      <c r="H12" s="16"/>
      <c r="I12" s="28"/>
      <c r="J12" s="28"/>
      <c r="K12" s="27" t="s">
        <v>21</v>
      </c>
    </row>
    <row r="13" s="1" customFormat="1" ht="35" customHeight="1" spans="1:11">
      <c r="A13" s="15">
        <v>10</v>
      </c>
      <c r="B13" s="16" t="s">
        <v>28</v>
      </c>
      <c r="C13" s="16">
        <v>65</v>
      </c>
      <c r="D13" s="16">
        <f t="shared" si="0"/>
        <v>65</v>
      </c>
      <c r="E13" s="16">
        <v>50</v>
      </c>
      <c r="F13" s="16">
        <v>15</v>
      </c>
      <c r="G13" s="16"/>
      <c r="H13" s="16"/>
      <c r="I13" s="28"/>
      <c r="J13" s="28"/>
      <c r="K13" s="27" t="s">
        <v>16</v>
      </c>
    </row>
    <row r="14" s="1" customFormat="1" ht="35" customHeight="1" spans="1:11">
      <c r="A14" s="15">
        <v>11</v>
      </c>
      <c r="B14" s="16" t="s">
        <v>29</v>
      </c>
      <c r="C14" s="16">
        <v>65</v>
      </c>
      <c r="D14" s="16">
        <f t="shared" si="0"/>
        <v>65</v>
      </c>
      <c r="E14" s="16">
        <v>50</v>
      </c>
      <c r="F14" s="16">
        <v>15</v>
      </c>
      <c r="G14" s="16"/>
      <c r="H14" s="16"/>
      <c r="I14" s="14"/>
      <c r="J14" s="14"/>
      <c r="K14" s="27" t="s">
        <v>16</v>
      </c>
    </row>
    <row r="15" s="1" customFormat="1" ht="35" customHeight="1" spans="1:11">
      <c r="A15" s="15">
        <v>12</v>
      </c>
      <c r="B15" s="16" t="s">
        <v>30</v>
      </c>
      <c r="C15" s="16">
        <v>20</v>
      </c>
      <c r="D15" s="16">
        <f t="shared" si="0"/>
        <v>20</v>
      </c>
      <c r="E15" s="16"/>
      <c r="F15" s="16">
        <v>20</v>
      </c>
      <c r="G15" s="16"/>
      <c r="H15" s="16"/>
      <c r="I15" s="21" t="s">
        <v>31</v>
      </c>
      <c r="J15" s="21" t="s">
        <v>32</v>
      </c>
      <c r="K15" s="27" t="s">
        <v>16</v>
      </c>
    </row>
    <row r="16" s="1" customFormat="1" ht="35" customHeight="1" spans="1:11">
      <c r="A16" s="15">
        <v>13</v>
      </c>
      <c r="B16" s="16" t="s">
        <v>33</v>
      </c>
      <c r="C16" s="16">
        <v>20</v>
      </c>
      <c r="D16" s="16">
        <f t="shared" si="0"/>
        <v>20</v>
      </c>
      <c r="E16" s="16"/>
      <c r="F16" s="16">
        <v>20</v>
      </c>
      <c r="G16" s="16"/>
      <c r="H16" s="16"/>
      <c r="I16" s="30"/>
      <c r="J16" s="30"/>
      <c r="K16" s="27" t="s">
        <v>16</v>
      </c>
    </row>
    <row r="17" s="1" customFormat="1" ht="35" customHeight="1" spans="1:11">
      <c r="A17" s="15">
        <v>14</v>
      </c>
      <c r="B17" s="16" t="s">
        <v>34</v>
      </c>
      <c r="C17" s="16">
        <v>13</v>
      </c>
      <c r="D17" s="16">
        <f t="shared" si="0"/>
        <v>13</v>
      </c>
      <c r="E17" s="16"/>
      <c r="F17" s="16">
        <v>13</v>
      </c>
      <c r="G17" s="16"/>
      <c r="H17" s="16"/>
      <c r="I17" s="30"/>
      <c r="J17" s="30"/>
      <c r="K17" s="27" t="s">
        <v>16</v>
      </c>
    </row>
    <row r="18" s="1" customFormat="1" ht="35" customHeight="1" spans="1:11">
      <c r="A18" s="15">
        <v>15</v>
      </c>
      <c r="B18" s="16" t="s">
        <v>35</v>
      </c>
      <c r="C18" s="16">
        <v>20</v>
      </c>
      <c r="D18" s="16">
        <f t="shared" si="0"/>
        <v>20</v>
      </c>
      <c r="E18" s="16"/>
      <c r="F18" s="16">
        <v>20</v>
      </c>
      <c r="G18" s="16"/>
      <c r="H18" s="16"/>
      <c r="I18" s="30"/>
      <c r="J18" s="30"/>
      <c r="K18" s="27" t="s">
        <v>16</v>
      </c>
    </row>
    <row r="19" s="1" customFormat="1" ht="35" customHeight="1" spans="1:11">
      <c r="A19" s="15">
        <v>16</v>
      </c>
      <c r="B19" s="16" t="s">
        <v>36</v>
      </c>
      <c r="C19" s="16">
        <v>25</v>
      </c>
      <c r="D19" s="16">
        <f t="shared" si="0"/>
        <v>25</v>
      </c>
      <c r="E19" s="16"/>
      <c r="F19" s="16">
        <v>25</v>
      </c>
      <c r="G19" s="16"/>
      <c r="H19" s="16"/>
      <c r="I19" s="30"/>
      <c r="J19" s="30"/>
      <c r="K19" s="27" t="s">
        <v>16</v>
      </c>
    </row>
    <row r="20" s="1" customFormat="1" ht="35" customHeight="1" spans="1:11">
      <c r="A20" s="15">
        <v>17</v>
      </c>
      <c r="B20" s="16" t="s">
        <v>37</v>
      </c>
      <c r="C20" s="16">
        <v>15</v>
      </c>
      <c r="D20" s="16">
        <f t="shared" si="0"/>
        <v>15</v>
      </c>
      <c r="E20" s="16"/>
      <c r="F20" s="16">
        <v>15</v>
      </c>
      <c r="G20" s="16"/>
      <c r="H20" s="16"/>
      <c r="I20" s="30"/>
      <c r="J20" s="30"/>
      <c r="K20" s="27" t="s">
        <v>16</v>
      </c>
    </row>
    <row r="21" s="1" customFormat="1" ht="35" customHeight="1" spans="1:11">
      <c r="A21" s="15">
        <v>18</v>
      </c>
      <c r="B21" s="16" t="s">
        <v>38</v>
      </c>
      <c r="C21" s="16">
        <v>25</v>
      </c>
      <c r="D21" s="16">
        <f t="shared" si="0"/>
        <v>25</v>
      </c>
      <c r="E21" s="16"/>
      <c r="F21" s="16">
        <v>25</v>
      </c>
      <c r="G21" s="16"/>
      <c r="H21" s="16"/>
      <c r="I21" s="30"/>
      <c r="J21" s="30"/>
      <c r="K21" s="27" t="s">
        <v>16</v>
      </c>
    </row>
    <row r="22" s="1" customFormat="1" ht="35" customHeight="1" spans="1:11">
      <c r="A22" s="15">
        <v>19</v>
      </c>
      <c r="B22" s="16" t="s">
        <v>39</v>
      </c>
      <c r="C22" s="16">
        <v>10</v>
      </c>
      <c r="D22" s="16">
        <f t="shared" si="0"/>
        <v>10</v>
      </c>
      <c r="E22" s="16"/>
      <c r="F22" s="16">
        <v>10</v>
      </c>
      <c r="G22" s="16"/>
      <c r="H22" s="16"/>
      <c r="I22" s="30"/>
      <c r="J22" s="30"/>
      <c r="K22" s="27" t="s">
        <v>16</v>
      </c>
    </row>
    <row r="23" s="1" customFormat="1" ht="35" customHeight="1" spans="1:11">
      <c r="A23" s="15">
        <v>20</v>
      </c>
      <c r="B23" s="16" t="s">
        <v>40</v>
      </c>
      <c r="C23" s="16">
        <v>8</v>
      </c>
      <c r="D23" s="16">
        <f t="shared" si="0"/>
        <v>8</v>
      </c>
      <c r="E23" s="16"/>
      <c r="F23" s="16">
        <v>8</v>
      </c>
      <c r="G23" s="16"/>
      <c r="H23" s="16"/>
      <c r="I23" s="30"/>
      <c r="J23" s="30"/>
      <c r="K23" s="27" t="s">
        <v>16</v>
      </c>
    </row>
    <row r="24" s="1" customFormat="1" ht="35" customHeight="1" spans="1:11">
      <c r="A24" s="15">
        <v>21</v>
      </c>
      <c r="B24" s="16" t="s">
        <v>41</v>
      </c>
      <c r="C24" s="16">
        <v>86.6206</v>
      </c>
      <c r="D24" s="16">
        <f t="shared" si="0"/>
        <v>86.6206</v>
      </c>
      <c r="E24" s="16"/>
      <c r="F24" s="16">
        <v>86.6206</v>
      </c>
      <c r="G24" s="16"/>
      <c r="H24" s="16"/>
      <c r="I24" s="30"/>
      <c r="J24" s="30"/>
      <c r="K24" s="27" t="s">
        <v>16</v>
      </c>
    </row>
    <row r="25" s="1" customFormat="1" ht="35" customHeight="1" spans="1:11">
      <c r="A25" s="15">
        <v>22</v>
      </c>
      <c r="B25" s="16" t="s">
        <v>42</v>
      </c>
      <c r="C25" s="16">
        <v>33.420217</v>
      </c>
      <c r="D25" s="16">
        <f t="shared" si="0"/>
        <v>33.420217</v>
      </c>
      <c r="E25" s="16"/>
      <c r="F25" s="16">
        <v>33.420217</v>
      </c>
      <c r="G25" s="16"/>
      <c r="H25" s="16"/>
      <c r="I25" s="30"/>
      <c r="J25" s="30"/>
      <c r="K25" s="27" t="s">
        <v>16</v>
      </c>
    </row>
    <row r="26" s="1" customFormat="1" ht="35" customHeight="1" spans="1:11">
      <c r="A26" s="15">
        <v>23</v>
      </c>
      <c r="B26" s="16" t="s">
        <v>43</v>
      </c>
      <c r="C26" s="16">
        <v>9.88</v>
      </c>
      <c r="D26" s="16">
        <f t="shared" si="0"/>
        <v>9.88</v>
      </c>
      <c r="E26" s="16"/>
      <c r="F26" s="16">
        <v>9.88</v>
      </c>
      <c r="G26" s="16"/>
      <c r="H26" s="16"/>
      <c r="I26" s="30"/>
      <c r="J26" s="30"/>
      <c r="K26" s="27" t="s">
        <v>16</v>
      </c>
    </row>
    <row r="27" s="1" customFormat="1" ht="35" customHeight="1" spans="1:11">
      <c r="A27" s="15">
        <v>24</v>
      </c>
      <c r="B27" s="16" t="s">
        <v>44</v>
      </c>
      <c r="C27" s="16">
        <v>1.2</v>
      </c>
      <c r="D27" s="16">
        <f t="shared" si="0"/>
        <v>1.2</v>
      </c>
      <c r="E27" s="16"/>
      <c r="F27" s="16">
        <v>1.2</v>
      </c>
      <c r="G27" s="16"/>
      <c r="H27" s="16"/>
      <c r="I27" s="30"/>
      <c r="J27" s="30"/>
      <c r="K27" s="27" t="s">
        <v>16</v>
      </c>
    </row>
    <row r="28" s="1" customFormat="1" ht="35" customHeight="1" spans="1:11">
      <c r="A28" s="15">
        <v>25</v>
      </c>
      <c r="B28" s="16" t="s">
        <v>45</v>
      </c>
      <c r="C28" s="16">
        <v>75.72</v>
      </c>
      <c r="D28" s="16">
        <f t="shared" si="0"/>
        <v>75.72</v>
      </c>
      <c r="E28" s="16"/>
      <c r="F28" s="16">
        <v>75.72</v>
      </c>
      <c r="G28" s="16"/>
      <c r="H28" s="16"/>
      <c r="I28" s="30"/>
      <c r="J28" s="30"/>
      <c r="K28" s="27" t="s">
        <v>16</v>
      </c>
    </row>
    <row r="29" s="1" customFormat="1" ht="35" customHeight="1" spans="1:11">
      <c r="A29" s="15">
        <v>26</v>
      </c>
      <c r="B29" s="16" t="s">
        <v>46</v>
      </c>
      <c r="C29" s="16">
        <v>25.8</v>
      </c>
      <c r="D29" s="16">
        <f t="shared" si="0"/>
        <v>25.8</v>
      </c>
      <c r="E29" s="16"/>
      <c r="F29" s="16">
        <v>25.8</v>
      </c>
      <c r="G29" s="16"/>
      <c r="H29" s="16"/>
      <c r="I29" s="30"/>
      <c r="J29" s="30"/>
      <c r="K29" s="27" t="s">
        <v>16</v>
      </c>
    </row>
    <row r="30" s="1" customFormat="1" ht="35" customHeight="1" spans="1:11">
      <c r="A30" s="15">
        <v>27</v>
      </c>
      <c r="B30" s="16" t="s">
        <v>47</v>
      </c>
      <c r="C30" s="16">
        <v>4</v>
      </c>
      <c r="D30" s="16">
        <f t="shared" si="0"/>
        <v>4</v>
      </c>
      <c r="E30" s="16"/>
      <c r="F30" s="16">
        <v>4</v>
      </c>
      <c r="G30" s="16"/>
      <c r="H30" s="16"/>
      <c r="I30" s="30"/>
      <c r="J30" s="30"/>
      <c r="K30" s="27" t="s">
        <v>16</v>
      </c>
    </row>
    <row r="31" s="1" customFormat="1" ht="35" customHeight="1" spans="1:11">
      <c r="A31" s="15">
        <v>28</v>
      </c>
      <c r="B31" s="16" t="s">
        <v>48</v>
      </c>
      <c r="C31" s="16">
        <v>0.6</v>
      </c>
      <c r="D31" s="16">
        <f t="shared" si="0"/>
        <v>0.6</v>
      </c>
      <c r="E31" s="16"/>
      <c r="F31" s="16">
        <v>0.6</v>
      </c>
      <c r="G31" s="16"/>
      <c r="H31" s="16"/>
      <c r="I31" s="30"/>
      <c r="J31" s="30"/>
      <c r="K31" s="27" t="s">
        <v>16</v>
      </c>
    </row>
    <row r="32" s="1" customFormat="1" ht="35" customHeight="1" spans="1:11">
      <c r="A32" s="15">
        <v>29</v>
      </c>
      <c r="B32" s="16" t="s">
        <v>49</v>
      </c>
      <c r="C32" s="16">
        <v>1.54</v>
      </c>
      <c r="D32" s="16">
        <f t="shared" si="0"/>
        <v>1.54</v>
      </c>
      <c r="E32" s="16"/>
      <c r="F32" s="16">
        <v>1.54</v>
      </c>
      <c r="G32" s="16"/>
      <c r="H32" s="16"/>
      <c r="I32" s="30"/>
      <c r="J32" s="30"/>
      <c r="K32" s="27" t="s">
        <v>16</v>
      </c>
    </row>
    <row r="33" s="1" customFormat="1" ht="35" customHeight="1" spans="1:11">
      <c r="A33" s="15">
        <v>30</v>
      </c>
      <c r="B33" s="16" t="s">
        <v>50</v>
      </c>
      <c r="C33" s="16">
        <v>13.457</v>
      </c>
      <c r="D33" s="16">
        <f t="shared" si="0"/>
        <v>13.457</v>
      </c>
      <c r="E33" s="16"/>
      <c r="F33" s="16">
        <v>13.457</v>
      </c>
      <c r="G33" s="16"/>
      <c r="H33" s="16"/>
      <c r="I33" s="30"/>
      <c r="J33" s="30"/>
      <c r="K33" s="27" t="s">
        <v>16</v>
      </c>
    </row>
    <row r="34" s="1" customFormat="1" ht="35" customHeight="1" spans="1:11">
      <c r="A34" s="15">
        <v>31</v>
      </c>
      <c r="B34" s="16" t="s">
        <v>51</v>
      </c>
      <c r="C34" s="16">
        <v>10</v>
      </c>
      <c r="D34" s="16">
        <f t="shared" si="0"/>
        <v>0</v>
      </c>
      <c r="E34" s="16"/>
      <c r="F34" s="16">
        <v>0</v>
      </c>
      <c r="G34" s="16"/>
      <c r="H34" s="16"/>
      <c r="I34" s="30"/>
      <c r="J34" s="30"/>
      <c r="K34" s="27" t="s">
        <v>21</v>
      </c>
    </row>
    <row r="35" s="1" customFormat="1" ht="35" customHeight="1" spans="1:11">
      <c r="A35" s="15">
        <v>32</v>
      </c>
      <c r="B35" s="16" t="s">
        <v>52</v>
      </c>
      <c r="C35" s="16">
        <v>10</v>
      </c>
      <c r="D35" s="16">
        <f t="shared" si="0"/>
        <v>0</v>
      </c>
      <c r="E35" s="16"/>
      <c r="F35" s="16">
        <v>0</v>
      </c>
      <c r="G35" s="16"/>
      <c r="H35" s="16"/>
      <c r="I35" s="30"/>
      <c r="J35" s="30"/>
      <c r="K35" s="27" t="s">
        <v>21</v>
      </c>
    </row>
    <row r="36" s="1" customFormat="1" ht="35" customHeight="1" spans="1:11">
      <c r="A36" s="15">
        <v>33</v>
      </c>
      <c r="B36" s="16" t="s">
        <v>53</v>
      </c>
      <c r="C36" s="16">
        <v>10</v>
      </c>
      <c r="D36" s="16">
        <f t="shared" si="0"/>
        <v>10</v>
      </c>
      <c r="E36" s="16"/>
      <c r="F36" s="16">
        <v>10</v>
      </c>
      <c r="G36" s="16"/>
      <c r="H36" s="16"/>
      <c r="I36" s="30"/>
      <c r="J36" s="30"/>
      <c r="K36" s="27" t="s">
        <v>16</v>
      </c>
    </row>
    <row r="37" s="1" customFormat="1" ht="35" customHeight="1" spans="1:11">
      <c r="A37" s="15">
        <v>34</v>
      </c>
      <c r="B37" s="16" t="s">
        <v>54</v>
      </c>
      <c r="C37" s="16">
        <v>6.762183</v>
      </c>
      <c r="D37" s="16">
        <f t="shared" ref="D37:D56" si="1">SUM(E37:H37)</f>
        <v>0</v>
      </c>
      <c r="E37" s="16"/>
      <c r="F37" s="16">
        <v>0</v>
      </c>
      <c r="G37" s="16"/>
      <c r="H37" s="16"/>
      <c r="I37" s="23"/>
      <c r="J37" s="23"/>
      <c r="K37" s="29" t="s">
        <v>24</v>
      </c>
    </row>
    <row r="38" s="1" customFormat="1" ht="176" customHeight="1" spans="1:11">
      <c r="A38" s="15">
        <v>35</v>
      </c>
      <c r="B38" s="16" t="s">
        <v>55</v>
      </c>
      <c r="C38" s="16">
        <v>32.47</v>
      </c>
      <c r="D38" s="16">
        <f t="shared" si="1"/>
        <v>32.47</v>
      </c>
      <c r="E38" s="16"/>
      <c r="F38" s="16">
        <v>32.47</v>
      </c>
      <c r="G38" s="16"/>
      <c r="H38" s="16"/>
      <c r="I38" s="31" t="s">
        <v>56</v>
      </c>
      <c r="J38" s="31" t="s">
        <v>57</v>
      </c>
      <c r="K38" s="27" t="s">
        <v>16</v>
      </c>
    </row>
    <row r="39" s="1" customFormat="1" ht="35" customHeight="1" spans="1:11">
      <c r="A39" s="15">
        <v>36</v>
      </c>
      <c r="B39" s="16" t="s">
        <v>58</v>
      </c>
      <c r="C39" s="16">
        <v>2.1</v>
      </c>
      <c r="D39" s="16">
        <f t="shared" si="1"/>
        <v>2.1</v>
      </c>
      <c r="E39" s="16"/>
      <c r="F39" s="16"/>
      <c r="G39" s="16"/>
      <c r="H39" s="16">
        <v>2.1</v>
      </c>
      <c r="I39" s="21"/>
      <c r="J39" s="21" t="s">
        <v>59</v>
      </c>
      <c r="K39" s="27" t="s">
        <v>16</v>
      </c>
    </row>
    <row r="40" s="1" customFormat="1" ht="35" customHeight="1" spans="1:11">
      <c r="A40" s="15">
        <v>37</v>
      </c>
      <c r="B40" s="16" t="s">
        <v>60</v>
      </c>
      <c r="C40" s="16">
        <v>56.634097</v>
      </c>
      <c r="D40" s="16">
        <f t="shared" si="1"/>
        <v>56.634097</v>
      </c>
      <c r="E40" s="16"/>
      <c r="F40" s="16"/>
      <c r="G40" s="16"/>
      <c r="H40" s="16">
        <v>56.634097</v>
      </c>
      <c r="I40" s="30"/>
      <c r="J40" s="30"/>
      <c r="K40" s="27" t="s">
        <v>16</v>
      </c>
    </row>
    <row r="41" s="1" customFormat="1" ht="35" customHeight="1" spans="1:11">
      <c r="A41" s="15">
        <v>38</v>
      </c>
      <c r="B41" s="16" t="s">
        <v>61</v>
      </c>
      <c r="C41" s="16">
        <v>13.1808</v>
      </c>
      <c r="D41" s="16">
        <f t="shared" si="1"/>
        <v>13.1808</v>
      </c>
      <c r="E41" s="16"/>
      <c r="F41" s="16"/>
      <c r="G41" s="16"/>
      <c r="H41" s="16">
        <v>13.1808</v>
      </c>
      <c r="I41" s="30"/>
      <c r="J41" s="30"/>
      <c r="K41" s="27" t="s">
        <v>16</v>
      </c>
    </row>
    <row r="42" s="1" customFormat="1" ht="35" customHeight="1" spans="1:11">
      <c r="A42" s="15">
        <v>39</v>
      </c>
      <c r="B42" s="16" t="s">
        <v>62</v>
      </c>
      <c r="C42" s="16">
        <v>20</v>
      </c>
      <c r="D42" s="16">
        <f t="shared" si="1"/>
        <v>20</v>
      </c>
      <c r="E42" s="16"/>
      <c r="F42" s="16"/>
      <c r="G42" s="16"/>
      <c r="H42" s="16">
        <v>20</v>
      </c>
      <c r="I42" s="30"/>
      <c r="J42" s="30"/>
      <c r="K42" s="27" t="s">
        <v>16</v>
      </c>
    </row>
    <row r="43" s="1" customFormat="1" ht="35" customHeight="1" spans="1:11">
      <c r="A43" s="15">
        <v>40</v>
      </c>
      <c r="B43" s="16" t="s">
        <v>63</v>
      </c>
      <c r="C43" s="16">
        <v>30</v>
      </c>
      <c r="D43" s="16">
        <f t="shared" si="1"/>
        <v>30</v>
      </c>
      <c r="E43" s="16"/>
      <c r="F43" s="16"/>
      <c r="G43" s="16"/>
      <c r="H43" s="16">
        <v>30</v>
      </c>
      <c r="I43" s="30"/>
      <c r="J43" s="30"/>
      <c r="K43" s="27" t="s">
        <v>16</v>
      </c>
    </row>
    <row r="44" s="1" customFormat="1" ht="35" customHeight="1" spans="1:11">
      <c r="A44" s="15">
        <v>41</v>
      </c>
      <c r="B44" s="16" t="s">
        <v>64</v>
      </c>
      <c r="C44" s="16">
        <v>100</v>
      </c>
      <c r="D44" s="16">
        <f t="shared" si="1"/>
        <v>100</v>
      </c>
      <c r="E44" s="16"/>
      <c r="F44" s="16"/>
      <c r="G44" s="16"/>
      <c r="H44" s="16">
        <v>100</v>
      </c>
      <c r="I44" s="30"/>
      <c r="J44" s="30"/>
      <c r="K44" s="27" t="s">
        <v>16</v>
      </c>
    </row>
    <row r="45" s="1" customFormat="1" ht="35" customHeight="1" spans="1:11">
      <c r="A45" s="15">
        <v>42</v>
      </c>
      <c r="B45" s="16" t="s">
        <v>65</v>
      </c>
      <c r="C45" s="16">
        <v>50</v>
      </c>
      <c r="D45" s="16">
        <f t="shared" si="1"/>
        <v>50</v>
      </c>
      <c r="E45" s="16"/>
      <c r="F45" s="16"/>
      <c r="G45" s="16"/>
      <c r="H45" s="16">
        <v>50</v>
      </c>
      <c r="I45" s="30"/>
      <c r="J45" s="30"/>
      <c r="K45" s="27" t="s">
        <v>16</v>
      </c>
    </row>
    <row r="46" s="1" customFormat="1" ht="35" customHeight="1" spans="1:11">
      <c r="A46" s="15">
        <v>43</v>
      </c>
      <c r="B46" s="16" t="s">
        <v>66</v>
      </c>
      <c r="C46" s="16">
        <v>50</v>
      </c>
      <c r="D46" s="16">
        <f t="shared" si="1"/>
        <v>50</v>
      </c>
      <c r="E46" s="16"/>
      <c r="F46" s="16"/>
      <c r="G46" s="16"/>
      <c r="H46" s="16">
        <v>50</v>
      </c>
      <c r="I46" s="30"/>
      <c r="J46" s="30"/>
      <c r="K46" s="27" t="s">
        <v>16</v>
      </c>
    </row>
    <row r="47" s="1" customFormat="1" ht="35" customHeight="1" spans="1:11">
      <c r="A47" s="15">
        <v>44</v>
      </c>
      <c r="B47" s="16" t="s">
        <v>67</v>
      </c>
      <c r="C47" s="16">
        <v>10</v>
      </c>
      <c r="D47" s="16">
        <f t="shared" si="1"/>
        <v>10</v>
      </c>
      <c r="E47" s="16"/>
      <c r="F47" s="16"/>
      <c r="G47" s="16"/>
      <c r="H47" s="16">
        <v>10</v>
      </c>
      <c r="I47" s="30"/>
      <c r="J47" s="30"/>
      <c r="K47" s="27" t="s">
        <v>16</v>
      </c>
    </row>
    <row r="48" s="1" customFormat="1" ht="35" customHeight="1" spans="1:11">
      <c r="A48" s="15">
        <v>45</v>
      </c>
      <c r="B48" s="16" t="s">
        <v>68</v>
      </c>
      <c r="C48" s="16">
        <v>3.15</v>
      </c>
      <c r="D48" s="16">
        <f t="shared" si="1"/>
        <v>3.15</v>
      </c>
      <c r="E48" s="16"/>
      <c r="F48" s="16"/>
      <c r="G48" s="16"/>
      <c r="H48" s="16">
        <v>3.15</v>
      </c>
      <c r="I48" s="30"/>
      <c r="J48" s="30"/>
      <c r="K48" s="27" t="s">
        <v>16</v>
      </c>
    </row>
    <row r="49" s="1" customFormat="1" ht="35" customHeight="1" spans="1:11">
      <c r="A49" s="15">
        <v>46</v>
      </c>
      <c r="B49" s="16" t="s">
        <v>69</v>
      </c>
      <c r="C49" s="16">
        <v>100</v>
      </c>
      <c r="D49" s="16">
        <f t="shared" si="1"/>
        <v>100</v>
      </c>
      <c r="E49" s="16"/>
      <c r="F49" s="16"/>
      <c r="G49" s="16"/>
      <c r="H49" s="16">
        <v>100</v>
      </c>
      <c r="I49" s="30"/>
      <c r="J49" s="30"/>
      <c r="K49" s="27" t="s">
        <v>16</v>
      </c>
    </row>
    <row r="50" s="1" customFormat="1" ht="35" customHeight="1" spans="1:11">
      <c r="A50" s="15">
        <v>47</v>
      </c>
      <c r="B50" s="16" t="s">
        <v>70</v>
      </c>
      <c r="C50" s="16">
        <v>2.68</v>
      </c>
      <c r="D50" s="16">
        <f t="shared" si="1"/>
        <v>2.68</v>
      </c>
      <c r="E50" s="16"/>
      <c r="F50" s="16"/>
      <c r="G50" s="16"/>
      <c r="H50" s="16">
        <v>2.68</v>
      </c>
      <c r="I50" s="30"/>
      <c r="J50" s="30"/>
      <c r="K50" s="27" t="s">
        <v>16</v>
      </c>
    </row>
    <row r="51" s="1" customFormat="1" ht="35" customHeight="1" spans="1:11">
      <c r="A51" s="15">
        <v>48</v>
      </c>
      <c r="B51" s="16" t="s">
        <v>71</v>
      </c>
      <c r="C51" s="16">
        <v>12.255103</v>
      </c>
      <c r="D51" s="16">
        <f t="shared" si="1"/>
        <v>12.255103</v>
      </c>
      <c r="E51" s="16"/>
      <c r="F51" s="16"/>
      <c r="G51" s="16"/>
      <c r="H51" s="16">
        <v>12.255103</v>
      </c>
      <c r="I51" s="23"/>
      <c r="J51" s="23"/>
      <c r="K51" s="27" t="s">
        <v>16</v>
      </c>
    </row>
    <row r="52" s="1" customFormat="1" ht="57" customHeight="1" spans="1:11">
      <c r="A52" s="15">
        <v>49</v>
      </c>
      <c r="B52" s="16" t="s">
        <v>72</v>
      </c>
      <c r="C52" s="16">
        <v>0.7</v>
      </c>
      <c r="D52" s="16">
        <f t="shared" si="1"/>
        <v>0.7</v>
      </c>
      <c r="E52" s="16">
        <v>0.7</v>
      </c>
      <c r="F52" s="16"/>
      <c r="G52" s="16"/>
      <c r="H52" s="16"/>
      <c r="I52" s="32" t="s">
        <v>73</v>
      </c>
      <c r="J52" s="32" t="s">
        <v>74</v>
      </c>
      <c r="K52" s="27" t="s">
        <v>16</v>
      </c>
    </row>
    <row r="53" s="1" customFormat="1" ht="35" customHeight="1" spans="1:11">
      <c r="A53" s="15">
        <v>50</v>
      </c>
      <c r="B53" s="16" t="s">
        <v>75</v>
      </c>
      <c r="C53" s="16">
        <v>500</v>
      </c>
      <c r="D53" s="16">
        <f t="shared" si="1"/>
        <v>480.85</v>
      </c>
      <c r="E53" s="16"/>
      <c r="F53" s="16"/>
      <c r="G53" s="16">
        <v>480.85</v>
      </c>
      <c r="H53" s="16"/>
      <c r="I53" s="33" t="s">
        <v>76</v>
      </c>
      <c r="J53" s="33" t="s">
        <v>77</v>
      </c>
      <c r="K53" s="27" t="s">
        <v>16</v>
      </c>
    </row>
    <row r="54" s="1" customFormat="1" ht="35" customHeight="1" spans="1:11">
      <c r="A54" s="15">
        <v>51</v>
      </c>
      <c r="B54" s="16" t="s">
        <v>78</v>
      </c>
      <c r="C54" s="16">
        <v>80</v>
      </c>
      <c r="D54" s="16">
        <f t="shared" si="1"/>
        <v>80</v>
      </c>
      <c r="E54" s="16"/>
      <c r="F54" s="16"/>
      <c r="G54" s="16">
        <v>80</v>
      </c>
      <c r="H54" s="16"/>
      <c r="I54" s="34"/>
      <c r="J54" s="34"/>
      <c r="K54" s="27" t="s">
        <v>16</v>
      </c>
    </row>
    <row r="55" s="1" customFormat="1" ht="35" customHeight="1" spans="1:11">
      <c r="A55" s="15">
        <v>52</v>
      </c>
      <c r="B55" s="16" t="s">
        <v>79</v>
      </c>
      <c r="C55" s="16">
        <v>80</v>
      </c>
      <c r="D55" s="16">
        <f t="shared" si="1"/>
        <v>80</v>
      </c>
      <c r="E55" s="16"/>
      <c r="F55" s="16"/>
      <c r="G55" s="16">
        <v>80</v>
      </c>
      <c r="H55" s="16"/>
      <c r="I55" s="34"/>
      <c r="J55" s="34"/>
      <c r="K55" s="27" t="s">
        <v>16</v>
      </c>
    </row>
    <row r="56" s="1" customFormat="1" ht="35" customHeight="1" spans="1:11">
      <c r="A56" s="15">
        <v>53</v>
      </c>
      <c r="B56" s="16" t="s">
        <v>80</v>
      </c>
      <c r="C56" s="16">
        <v>50</v>
      </c>
      <c r="D56" s="16">
        <f t="shared" si="1"/>
        <v>50</v>
      </c>
      <c r="E56" s="16"/>
      <c r="F56" s="16"/>
      <c r="G56" s="16">
        <v>50</v>
      </c>
      <c r="H56" s="16"/>
      <c r="I56" s="35"/>
      <c r="J56" s="35"/>
      <c r="K56" s="27" t="s">
        <v>16</v>
      </c>
    </row>
    <row r="57" s="1" customFormat="1" ht="38" customHeight="1" spans="1:11">
      <c r="A57" s="15">
        <v>61</v>
      </c>
      <c r="B57" s="16" t="s">
        <v>81</v>
      </c>
      <c r="C57" s="16">
        <f>SUM(C4:C56)</f>
        <v>2293.17</v>
      </c>
      <c r="D57" s="16">
        <f>SUM(D4:D56)</f>
        <v>2235.530617</v>
      </c>
      <c r="E57" s="16">
        <f>SUM(E4:E56)</f>
        <v>505.7</v>
      </c>
      <c r="F57" s="16">
        <f>SUM(F4:F56)</f>
        <v>588.980617</v>
      </c>
      <c r="G57" s="16">
        <f>SUM(G4:G56)</f>
        <v>690.85</v>
      </c>
      <c r="H57" s="16">
        <f>SUM(H4:H56)</f>
        <v>450</v>
      </c>
      <c r="I57" s="36"/>
      <c r="J57" s="36"/>
      <c r="K57" s="37"/>
    </row>
    <row r="58" spans="2:5">
      <c r="B58" s="17"/>
      <c r="C58" s="18"/>
      <c r="D58" s="18"/>
      <c r="E58" s="19"/>
    </row>
    <row r="59" spans="2:5">
      <c r="B59" s="17"/>
      <c r="C59" s="18"/>
      <c r="D59" s="18"/>
      <c r="E59" s="19"/>
    </row>
    <row r="60" spans="2:5">
      <c r="B60" s="17"/>
      <c r="C60" s="18"/>
      <c r="D60" s="18"/>
      <c r="E60" s="19"/>
    </row>
    <row r="61" spans="2:5">
      <c r="B61" s="17"/>
      <c r="C61" s="18"/>
      <c r="D61" s="18"/>
      <c r="E61" s="19"/>
    </row>
  </sheetData>
  <autoFilter xmlns:etc="http://www.wps.cn/officeDocument/2017/etCustomData" ref="A3:K57" etc:filterBottomFollowUsedRange="0">
    <extLst/>
  </autoFilter>
  <mergeCells count="17">
    <mergeCell ref="A1:K1"/>
    <mergeCell ref="E2:H2"/>
    <mergeCell ref="A2:A3"/>
    <mergeCell ref="B2:B3"/>
    <mergeCell ref="C2:C3"/>
    <mergeCell ref="D2:D3"/>
    <mergeCell ref="I2:I3"/>
    <mergeCell ref="I5:I14"/>
    <mergeCell ref="I15:I37"/>
    <mergeCell ref="I39:I51"/>
    <mergeCell ref="I53:I56"/>
    <mergeCell ref="J2:J3"/>
    <mergeCell ref="J4:J14"/>
    <mergeCell ref="J15:J37"/>
    <mergeCell ref="J39:J51"/>
    <mergeCell ref="J53:J56"/>
    <mergeCell ref="K2:K3"/>
  </mergeCells>
  <printOptions horizontalCentered="1"/>
  <pageMargins left="0.75" right="0.75" top="1" bottom="1" header="0.5" footer="0.5"/>
  <pageSetup paperSize="9" scale="50"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柳青</cp:lastModifiedBy>
  <dcterms:created xsi:type="dcterms:W3CDTF">2021-12-24T02:55:00Z</dcterms:created>
  <dcterms:modified xsi:type="dcterms:W3CDTF">2024-12-20T10:44:44Z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C69D2D9A597C4591BD8E3ECA1B37ECE5_13</vt:lpwstr>
  </property>
  <property fmtid="{D5CDD505-2E9C-101B-9397-08002B2CF9AE}" pid="3" name="KSOProductBuildVer">
    <vt:lpwstr>2052-12.1.0.19302</vt:lpwstr>
  </property>
</Properties>
</file>