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definedNames>
    <definedName name="_xlnm._FilterDatabase" localSheetId="0" hidden="1">Sheet1!$A$3:$K$42</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<sst xmlns="http://schemas.openxmlformats.org/spreadsheetml/2006/main" count="97" uniqueCount="59">
  <si>
    <t>曲沃县2024年财政衔接推进乡村振兴补助资金完成明细表</t>
  </si>
  <si>
    <t>序号</t>
  </si>
  <si>
    <t>资金分配上级发文编号</t>
  </si>
  <si>
    <t>项目名称</t>
  </si>
  <si>
    <t>资金量（万元）</t>
  </si>
  <si>
    <t>目前支出（万元）</t>
  </si>
  <si>
    <t>资金来源及支出情况（万元）</t>
  </si>
  <si>
    <t>支付率</t>
  </si>
  <si>
    <t>本年度计划完成情况</t>
  </si>
  <si>
    <t>中央</t>
  </si>
  <si>
    <t>省</t>
  </si>
  <si>
    <t>市</t>
  </si>
  <si>
    <t>县</t>
  </si>
  <si>
    <t>山西省财政厅关于提前下达2025年中央财政衔接推进乡村振兴补助资金预算指标的通知（晋财农〔2024〕111号）</t>
  </si>
  <si>
    <t>乐昌镇东关村股份经济联合社东关正街南七巷以及南埝路道路硬化工程项目</t>
  </si>
  <si>
    <t>按计划完成</t>
  </si>
  <si>
    <t>乐昌镇东关村股份经济联合社东关正街亮化工程项目</t>
  </si>
  <si>
    <t>山西省财政厅关于提前下达2025年中央财政衔接推进乡村振兴补助资金预算指标的通知（晋财农〔2024〕111号）、
山西省财政厅《关于提前下达 2025 年省级财政衔接推进乡村振兴补助资金预算指标的通知》（晋财农〔2024〕119号）</t>
  </si>
  <si>
    <t>北董乡下裴庄村粮食晾晒配套设施建设项目</t>
  </si>
  <si>
    <t>史村镇南韩村芦笋仓储加工项目</t>
  </si>
  <si>
    <t>杨谈乡杨家庄村豆制品加工项目</t>
  </si>
  <si>
    <t>里村镇北辛店村整村推进农业生产托管服务中心建设项目</t>
  </si>
  <si>
    <t>山西省财政厅《关于提前下达 2025 年省级财政衔接推进乡村振兴补助资金预算指标的通知》（晋财农〔2024〕119号）</t>
  </si>
  <si>
    <t>2025年脱贫户特色农业产业项目</t>
  </si>
  <si>
    <t>2025小额信贷贴息项目</t>
  </si>
  <si>
    <t>光伏运行维护项目</t>
  </si>
  <si>
    <t>2025年住房安全动态保障资金项目</t>
  </si>
  <si>
    <t>2025年雨露计划项目</t>
  </si>
  <si>
    <t>2025年大学生补助项目</t>
  </si>
  <si>
    <t>庭院经济奖补项目</t>
  </si>
  <si>
    <t>2025年脱贫劳动力一次性交通补贴项目</t>
  </si>
  <si>
    <t>2025年脱贫劳动力一次性稳岗补助项目（一）</t>
  </si>
  <si>
    <t>2025年衔接资金项目管理费项目</t>
  </si>
  <si>
    <t>北董乡义门村粮食烘干厂设施安装项目</t>
  </si>
  <si>
    <t>史村镇西海村药茶加工项目</t>
  </si>
  <si>
    <t>曲村镇闻喜庄村智能蔬菜大棚建设项目</t>
  </si>
  <si>
    <t>杨谈乡上营村面酱产业项目二期工程建设项目</t>
  </si>
  <si>
    <t>里村镇南柴村农业生产托管项目</t>
  </si>
  <si>
    <t>高显镇神泉村市场彩钢房及附属设施建设项目</t>
  </si>
  <si>
    <t>乐昌镇西南街村股份经济联合社道路硬化（下西关正街）项目</t>
  </si>
  <si>
    <t>乐昌镇东张寨村包装纸箱加工厂扩建项目</t>
  </si>
  <si>
    <t>曲村镇下坞村现代农业示范园区道路硬化工程建设项目</t>
  </si>
  <si>
    <t>曲沃县蔬菜大棚鱼菜共生示范项目</t>
  </si>
  <si>
    <t>临汾市财政局《关于下达2025年市级财政衔接推进乡村振兴补助资金预算指标的通知》（临财农〔2025〕18号）</t>
  </si>
  <si>
    <t>设施蔬菜智慧种植示范基地项目</t>
  </si>
  <si>
    <t>史村镇靳庄村精品示范村项目</t>
  </si>
  <si>
    <t>曲村镇下坞村精品示范村项目</t>
  </si>
  <si>
    <t>杨谈乡杨谈村精品示范村项目</t>
  </si>
  <si>
    <t>曲沃县2025年第四季临汾优选企业产品包装宣传推广营销项目</t>
  </si>
  <si>
    <t>2025年县级脱贫劳动力稳岗补助</t>
  </si>
  <si>
    <t>农村改厕及千万工程项目</t>
  </si>
  <si>
    <t>曲沃县2025年中小型灌区维修养护项目</t>
  </si>
  <si>
    <t>曲沃县县道院裴线(下院-修义段)公路改造工程项目</t>
  </si>
  <si>
    <t>晋国博物馆旅游路快速通道工程项目</t>
  </si>
  <si>
    <t>山西省财政厅关于下达2025年中央财政衔接推进乡村振兴补助资金预算指标的通知（晋财农〔2025〕32号）</t>
  </si>
  <si>
    <t>乐昌镇东关村股份经济联合社南埝及迁建小区亮化工程项目</t>
  </si>
  <si>
    <t>山西省财政厅关于下达2025年省级财政衔接推进乡村振兴补助资金预算指标的通知（晋财农〔2025〕31号）</t>
  </si>
  <si>
    <t>史村镇听城村连村道路铺沥青油工程项目</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</si>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</sst>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仿宋_GB2312"/>
      <charset val="134"/>
    </font>
    <font>
      <sz val="24"/>
      <color theme="1"/>
      <name val="宋体"/>
      <charset val="134"/>
      <scheme val="minor"/>
    </font>
    <font>
      <sz val="12"/>
      <color theme="1"/>
      <name val="仿宋_GB2312"/>
      <charset val="134"/>
    </font>
    <font>
      <sz val="11"/>
      <color rgb="FF000000"/>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4" borderId="11" applyNumberFormat="0" applyAlignment="0" applyProtection="0">
      <alignment vertical="center"/>
    </xf>
    <xf numFmtId="0" fontId="15" fillId="5" borderId="12" applyNumberFormat="0" applyAlignment="0" applyProtection="0">
      <alignment vertical="center"/>
    </xf>
    <xf numFmtId="0" fontId="16" fillId="5" borderId="1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cellStyleXfs>
  <cellXfs count="3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1" xfId="0" applyFont="1" applyFill="1" applyBorder="1" applyAlignment="1">
      <alignment horizontal="center" vertical="center"/>
    </xf>
    <xf numFmtId="0" fontId="3"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0" borderId="6" xfId="0" applyFont="1" applyFill="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7" xfId="0" applyFont="1" applyFill="1" applyBorder="1" applyAlignment="1">
      <alignment horizontal="center" vertical="center" wrapText="1"/>
    </xf>
    <xf numFmtId="0" fontId="3" fillId="2" borderId="1" xfId="0" applyFont="1" applyFill="1" applyBorder="1" applyAlignment="1">
      <alignment horizontal="center" vertical="center" wrapText="1"/>
    </xf>
    <xf numFmtId="9" fontId="5" fillId="0" borderId="1" xfId="0" applyNumberFormat="1" applyFont="1" applyBorder="1" applyAlignment="1">
      <alignment vertical="center" wrapText="1"/>
    </xf>
    <xf numFmtId="0" fontId="3" fillId="0" borderId="1" xfId="0" applyFont="1" applyFill="1" applyBorder="1" applyAlignment="1">
      <alignment horizontal="center" vertical="center"/>
    </xf>
    <xf numFmtId="0" fontId="4" fillId="0" borderId="0" xfId="0" applyFont="1" applyFill="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lignment vertical="center"/>
    </xf>
    <xf numFmtId="0" fontId="0" fillId="0" borderId="0" xfId="0" applyBorder="1" applyAlignment="1">
      <alignment horizontal="left" vertical="center"/>
    </xf>
    <xf numFmtId="0" fontId="0" fillId="0" borderId="0" xfId="0" applyBorder="1" applyAlignment="1">
      <alignment horizontal="center" vertical="center"/>
    </xf>
    <xf numFmtId="0" fontId="0" fillId="0" borderId="0"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6"/>
  <sheetViews>
    <sheetView tabSelected="1" topLeftCell="A32" workbookViewId="0">
      <selection activeCell="C36" sqref="C36"/>
    </sheetView>
  </sheetViews>
  <sheetFormatPr defaultColWidth="9" defaultRowHeight="13.5"/>
  <cols>
    <col min="1" max="1" width="4.25" style="2" customWidth="1"/>
    <col min="2" max="2" width="19.75" style="3" customWidth="1"/>
    <col min="3" max="3" width="19.625" customWidth="1"/>
    <col min="4" max="8" width="11.625" customWidth="1"/>
    <col min="9" max="10" width="11.625" style="4" customWidth="1"/>
    <col min="11" max="11" width="12.25" customWidth="1"/>
  </cols>
  <sheetData>
    <row r="1" ht="53" customHeight="1" spans="1:11">
      <c r="A1" s="5" t="s">
        <v>0</v>
      </c>
      <c r="B1" s="6"/>
      <c r="C1" s="5"/>
      <c r="D1" s="5"/>
      <c r="E1" s="5"/>
      <c r="F1" s="5"/>
      <c r="G1" s="5"/>
      <c r="H1" s="5"/>
      <c r="I1" s="7"/>
      <c r="J1" s="7"/>
      <c r="K1" s="5"/>
    </row>
    <row r="2" s="1" customFormat="1" ht="60" customHeight="1" spans="1:11">
      <c r="A2" s="8" t="s">
        <v>1</v>
      </c>
      <c r="B2" s="9" t="s">
        <v>2</v>
      </c>
      <c r="C2" s="8" t="s">
        <v>3</v>
      </c>
      <c r="D2" s="10" t="s">
        <v>4</v>
      </c>
      <c r="E2" s="10" t="s">
        <v>5</v>
      </c>
      <c r="F2" s="11" t="s">
        <v>6</v>
      </c>
      <c r="G2" s="12"/>
      <c r="H2" s="12"/>
      <c r="I2" s="13"/>
      <c r="J2" s="9" t="s">
        <v>7</v>
      </c>
      <c r="K2" s="9" t="s">
        <v>8</v>
      </c>
    </row>
    <row r="3" s="1" customFormat="1" ht="54" customHeight="1" spans="1:11">
      <c r="A3" s="8"/>
      <c r="B3" s="14"/>
      <c r="C3" s="8"/>
      <c r="D3" s="15"/>
      <c r="E3" s="15"/>
      <c r="F3" s="16" t="s">
        <v>9</v>
      </c>
      <c r="G3" s="16" t="s">
        <v>10</v>
      </c>
      <c r="H3" s="16" t="s">
        <v>11</v>
      </c>
      <c r="I3" s="14" t="s">
        <v>12</v>
      </c>
      <c r="J3" s="14"/>
      <c r="K3" s="14"/>
    </row>
    <row r="4" s="1" customFormat="1" ht="57" customHeight="1" spans="1:11">
      <c r="A4" s="17">
        <v>1</v>
      </c>
      <c r="B4" s="18" t="s">
        <v>13</v>
      </c>
      <c r="C4" s="19" t="s">
        <v>14</v>
      </c>
      <c r="D4" s="19">
        <v>5.3</v>
      </c>
      <c r="E4" s="19">
        <v>5.3</v>
      </c>
      <c r="F4" s="19">
        <v>5.3</v>
      </c>
      <c r="G4" s="19"/>
      <c r="H4" s="19"/>
      <c r="I4" s="19"/>
      <c r="J4" s="20">
        <f>E4/D4</f>
        <v>1</v>
      </c>
      <c r="K4" s="21" t="s">
        <v>15</v>
      </c>
    </row>
    <row r="5" s="1" customFormat="1" ht="57" customHeight="1" spans="1:11">
      <c r="A5" s="17">
        <v>2</v>
      </c>
      <c r="B5" s="22"/>
      <c r="C5" s="19" t="s">
        <v>16</v>
      </c>
      <c r="D5" s="19">
        <v>0.7</v>
      </c>
      <c r="E5" s="19">
        <v>0.7</v>
      </c>
      <c r="F5" s="19">
        <v>0.7</v>
      </c>
      <c r="G5" s="19"/>
      <c r="H5" s="19"/>
      <c r="I5" s="19"/>
      <c r="J5" s="20">
        <f t="shared" ref="J5:J10" si="0">E5/D5</f>
        <v>1</v>
      </c>
      <c r="K5" s="21" t="s">
        <v>15</v>
      </c>
    </row>
    <row r="6" s="1" customFormat="1" ht="57" customHeight="1" spans="1:11">
      <c r="A6" s="17">
        <v>3</v>
      </c>
      <c r="B6" s="23" t="s">
        <v>17</v>
      </c>
      <c r="C6" s="19" t="s">
        <v>18</v>
      </c>
      <c r="D6" s="19">
        <v>65</v>
      </c>
      <c r="E6" s="19">
        <v>65</v>
      </c>
      <c r="F6" s="19">
        <v>50</v>
      </c>
      <c r="G6" s="19">
        <v>15</v>
      </c>
      <c r="H6" s="19"/>
      <c r="I6" s="19"/>
      <c r="J6" s="20">
        <f t="shared" si="0"/>
        <v>1</v>
      </c>
      <c r="K6" s="21" t="s">
        <v>15</v>
      </c>
    </row>
    <row r="7" s="1" customFormat="1" ht="57" customHeight="1" spans="1:11">
      <c r="A7" s="17">
        <v>4</v>
      </c>
      <c r="B7" s="23"/>
      <c r="C7" s="19" t="s">
        <v>19</v>
      </c>
      <c r="D7" s="19">
        <v>65</v>
      </c>
      <c r="E7" s="19">
        <v>65</v>
      </c>
      <c r="F7" s="19">
        <v>50</v>
      </c>
      <c r="G7" s="19">
        <v>15</v>
      </c>
      <c r="H7" s="19"/>
      <c r="I7" s="19"/>
      <c r="J7" s="20">
        <f t="shared" si="0"/>
        <v>1</v>
      </c>
      <c r="K7" s="21" t="s">
        <v>15</v>
      </c>
    </row>
    <row r="8" s="1" customFormat="1" ht="57" customHeight="1" spans="1:11">
      <c r="A8" s="17">
        <v>5</v>
      </c>
      <c r="B8" s="23"/>
      <c r="C8" s="19" t="s">
        <v>20</v>
      </c>
      <c r="D8" s="19">
        <v>65</v>
      </c>
      <c r="E8" s="19">
        <v>65</v>
      </c>
      <c r="F8" s="19">
        <v>50</v>
      </c>
      <c r="G8" s="19">
        <v>15</v>
      </c>
      <c r="H8" s="19"/>
      <c r="I8" s="19"/>
      <c r="J8" s="20">
        <f t="shared" si="0"/>
        <v>1</v>
      </c>
      <c r="K8" s="21" t="s">
        <v>15</v>
      </c>
    </row>
    <row r="9" s="1" customFormat="1" ht="57" customHeight="1" spans="1:11">
      <c r="A9" s="17">
        <v>6</v>
      </c>
      <c r="B9" s="23"/>
      <c r="C9" s="19" t="s">
        <v>21</v>
      </c>
      <c r="D9" s="19">
        <v>65</v>
      </c>
      <c r="E9" s="19">
        <v>65</v>
      </c>
      <c r="F9" s="19">
        <v>50</v>
      </c>
      <c r="G9" s="19">
        <v>15</v>
      </c>
      <c r="H9" s="19"/>
      <c r="I9" s="19"/>
      <c r="J9" s="20">
        <f t="shared" si="0"/>
        <v>1</v>
      </c>
      <c r="K9" s="21" t="s">
        <v>15</v>
      </c>
    </row>
    <row r="10" s="1" customFormat="1" ht="57" customHeight="1" spans="1:11">
      <c r="A10" s="17">
        <v>7</v>
      </c>
      <c r="B10" s="23" t="s">
        <v>22</v>
      </c>
      <c r="C10" s="19" t="s">
        <v>23</v>
      </c>
      <c r="D10" s="19">
        <v>88.0369</v>
      </c>
      <c r="E10" s="19">
        <v>88.0369</v>
      </c>
      <c r="F10" s="19"/>
      <c r="G10" s="19">
        <v>88.0369</v>
      </c>
      <c r="H10" s="19"/>
      <c r="I10" s="19"/>
      <c r="J10" s="20">
        <f t="shared" si="0"/>
        <v>1</v>
      </c>
      <c r="K10" s="21" t="s">
        <v>15</v>
      </c>
    </row>
    <row r="11" s="1" customFormat="1" ht="57" customHeight="1" spans="1:11">
      <c r="A11" s="17">
        <v>8</v>
      </c>
      <c r="B11" s="23"/>
      <c r="C11" s="19" t="s">
        <v>24</v>
      </c>
      <c r="D11" s="19">
        <v>20.611664</v>
      </c>
      <c r="E11" s="19">
        <v>20.611664</v>
      </c>
      <c r="F11" s="19"/>
      <c r="G11" s="19">
        <v>20.611664</v>
      </c>
      <c r="H11" s="19"/>
      <c r="I11" s="19"/>
      <c r="J11" s="20">
        <f t="shared" ref="J11:J21" si="1">E11/D11</f>
        <v>1</v>
      </c>
      <c r="K11" s="21" t="s">
        <v>15</v>
      </c>
    </row>
    <row r="12" s="1" customFormat="1" ht="57" customHeight="1" spans="1:11">
      <c r="A12" s="17">
        <v>9</v>
      </c>
      <c r="B12" s="23"/>
      <c r="C12" s="19" t="s">
        <v>25</v>
      </c>
      <c r="D12" s="19">
        <v>9.88</v>
      </c>
      <c r="E12" s="19">
        <v>9.88</v>
      </c>
      <c r="F12" s="19"/>
      <c r="G12" s="19">
        <v>9.88</v>
      </c>
      <c r="H12" s="19"/>
      <c r="I12" s="19"/>
      <c r="J12" s="20">
        <f t="shared" si="1"/>
        <v>1</v>
      </c>
      <c r="K12" s="21" t="s">
        <v>15</v>
      </c>
    </row>
    <row r="13" s="1" customFormat="1" ht="57" customHeight="1" spans="1:11">
      <c r="A13" s="17">
        <v>10</v>
      </c>
      <c r="B13" s="23"/>
      <c r="C13" s="19" t="s">
        <v>26</v>
      </c>
      <c r="D13" s="19">
        <v>0.6</v>
      </c>
      <c r="E13" s="19">
        <v>0.6</v>
      </c>
      <c r="F13" s="19"/>
      <c r="G13" s="19">
        <v>0.6</v>
      </c>
      <c r="H13" s="19"/>
      <c r="I13" s="19"/>
      <c r="J13" s="20">
        <f t="shared" si="1"/>
        <v>1</v>
      </c>
      <c r="K13" s="21" t="s">
        <v>15</v>
      </c>
    </row>
    <row r="14" s="1" customFormat="1" ht="57" customHeight="1" spans="1:11">
      <c r="A14" s="17">
        <v>11</v>
      </c>
      <c r="B14" s="23"/>
      <c r="C14" s="19" t="s">
        <v>27</v>
      </c>
      <c r="D14" s="19">
        <v>25.2</v>
      </c>
      <c r="E14" s="19">
        <v>25.2</v>
      </c>
      <c r="F14" s="19"/>
      <c r="G14" s="19">
        <v>25.2</v>
      </c>
      <c r="H14" s="19"/>
      <c r="I14" s="19"/>
      <c r="J14" s="20">
        <f t="shared" si="1"/>
        <v>1</v>
      </c>
      <c r="K14" s="21" t="s">
        <v>15</v>
      </c>
    </row>
    <row r="15" s="1" customFormat="1" ht="57" customHeight="1" spans="1:11">
      <c r="A15" s="17">
        <v>12</v>
      </c>
      <c r="B15" s="23"/>
      <c r="C15" s="19" t="s">
        <v>28</v>
      </c>
      <c r="D15" s="19">
        <v>2.5</v>
      </c>
      <c r="E15" s="19">
        <v>2.5</v>
      </c>
      <c r="F15" s="19"/>
      <c r="G15" s="19">
        <v>2.5</v>
      </c>
      <c r="H15" s="19"/>
      <c r="I15" s="19"/>
      <c r="J15" s="20">
        <f t="shared" si="1"/>
        <v>1</v>
      </c>
      <c r="K15" s="21" t="s">
        <v>15</v>
      </c>
    </row>
    <row r="16" s="1" customFormat="1" ht="57" customHeight="1" spans="1:11">
      <c r="A16" s="17">
        <v>13</v>
      </c>
      <c r="B16" s="23"/>
      <c r="C16" s="19" t="s">
        <v>29</v>
      </c>
      <c r="D16" s="19">
        <v>0.940000000000001</v>
      </c>
      <c r="E16" s="19">
        <v>0.940000000000001</v>
      </c>
      <c r="F16" s="19"/>
      <c r="G16" s="19">
        <v>0.940000000000001</v>
      </c>
      <c r="H16" s="19"/>
      <c r="I16" s="19"/>
      <c r="J16" s="20">
        <f t="shared" si="1"/>
        <v>1</v>
      </c>
      <c r="K16" s="21" t="s">
        <v>15</v>
      </c>
    </row>
    <row r="17" s="1" customFormat="1" ht="57" customHeight="1" spans="1:11">
      <c r="A17" s="17">
        <v>14</v>
      </c>
      <c r="B17" s="23"/>
      <c r="C17" s="19" t="s">
        <v>30</v>
      </c>
      <c r="D17" s="19">
        <v>69.84</v>
      </c>
      <c r="E17" s="19">
        <v>69.84</v>
      </c>
      <c r="F17" s="19"/>
      <c r="G17" s="19">
        <v>69.84</v>
      </c>
      <c r="H17" s="19"/>
      <c r="I17" s="19"/>
      <c r="J17" s="20">
        <f t="shared" si="1"/>
        <v>1</v>
      </c>
      <c r="K17" s="21" t="s">
        <v>15</v>
      </c>
    </row>
    <row r="18" s="1" customFormat="1" ht="57" customHeight="1" spans="1:11">
      <c r="A18" s="17">
        <v>15</v>
      </c>
      <c r="B18" s="23"/>
      <c r="C18" s="19" t="s">
        <v>31</v>
      </c>
      <c r="D18" s="19">
        <v>32</v>
      </c>
      <c r="E18" s="19">
        <v>32</v>
      </c>
      <c r="F18" s="19"/>
      <c r="G18" s="19">
        <v>32</v>
      </c>
      <c r="H18" s="19"/>
      <c r="I18" s="19"/>
      <c r="J18" s="20">
        <f t="shared" si="1"/>
        <v>1</v>
      </c>
      <c r="K18" s="21" t="s">
        <v>15</v>
      </c>
    </row>
    <row r="19" s="1" customFormat="1" ht="57" customHeight="1" spans="1:11">
      <c r="A19" s="17">
        <v>16</v>
      </c>
      <c r="B19" s="23"/>
      <c r="C19" s="19" t="s">
        <v>32</v>
      </c>
      <c r="D19" s="19">
        <v>8.9795</v>
      </c>
      <c r="E19" s="19">
        <v>8.9795</v>
      </c>
      <c r="F19" s="19"/>
      <c r="G19" s="19">
        <v>8.9795</v>
      </c>
      <c r="H19" s="19"/>
      <c r="I19" s="19"/>
      <c r="J19" s="20">
        <f t="shared" si="1"/>
        <v>1</v>
      </c>
      <c r="K19" s="21" t="s">
        <v>15</v>
      </c>
    </row>
    <row r="20" s="1" customFormat="1" ht="57" customHeight="1" spans="1:11">
      <c r="A20" s="17">
        <v>17</v>
      </c>
      <c r="B20" s="23" t="s">
        <v>22</v>
      </c>
      <c r="C20" s="19" t="s">
        <v>33</v>
      </c>
      <c r="D20" s="19">
        <v>26</v>
      </c>
      <c r="E20" s="19">
        <v>26</v>
      </c>
      <c r="F20" s="19"/>
      <c r="G20" s="19">
        <v>26</v>
      </c>
      <c r="H20" s="19"/>
      <c r="I20" s="19"/>
      <c r="J20" s="20">
        <f t="shared" si="1"/>
        <v>1</v>
      </c>
      <c r="K20" s="21" t="s">
        <v>15</v>
      </c>
    </row>
    <row r="21" s="1" customFormat="1" ht="57" customHeight="1" spans="1:11">
      <c r="A21" s="17">
        <v>18</v>
      </c>
      <c r="B21" s="23"/>
      <c r="C21" s="19" t="s">
        <v>34</v>
      </c>
      <c r="D21" s="19">
        <v>26</v>
      </c>
      <c r="E21" s="19">
        <v>26</v>
      </c>
      <c r="F21" s="19"/>
      <c r="G21" s="19">
        <v>26</v>
      </c>
      <c r="H21" s="19"/>
      <c r="I21" s="19"/>
      <c r="J21" s="20">
        <f t="shared" si="1"/>
        <v>1</v>
      </c>
      <c r="K21" s="21" t="s">
        <v>15</v>
      </c>
    </row>
    <row r="22" s="1" customFormat="1" ht="57" customHeight="1" spans="1:11">
      <c r="A22" s="17">
        <v>19</v>
      </c>
      <c r="B22" s="23"/>
      <c r="C22" s="19" t="s">
        <v>35</v>
      </c>
      <c r="D22" s="19">
        <v>20</v>
      </c>
      <c r="E22" s="19">
        <v>20</v>
      </c>
      <c r="F22" s="19"/>
      <c r="G22" s="19">
        <v>20</v>
      </c>
      <c r="H22" s="19"/>
      <c r="I22" s="19"/>
      <c r="J22" s="20">
        <f t="shared" ref="J22:J42" si="2">E22/D22</f>
        <v>1</v>
      </c>
      <c r="K22" s="21" t="s">
        <v>15</v>
      </c>
    </row>
    <row r="23" s="1" customFormat="1" ht="57" customHeight="1" spans="1:11">
      <c r="A23" s="17">
        <v>20</v>
      </c>
      <c r="B23" s="23"/>
      <c r="C23" s="19" t="s">
        <v>36</v>
      </c>
      <c r="D23" s="19">
        <v>26</v>
      </c>
      <c r="E23" s="19">
        <v>26</v>
      </c>
      <c r="F23" s="19"/>
      <c r="G23" s="19">
        <v>26</v>
      </c>
      <c r="H23" s="19"/>
      <c r="I23" s="19"/>
      <c r="J23" s="20">
        <f t="shared" si="2"/>
        <v>1</v>
      </c>
      <c r="K23" s="21" t="s">
        <v>15</v>
      </c>
    </row>
    <row r="24" s="1" customFormat="1" ht="57" customHeight="1" spans="1:11">
      <c r="A24" s="17">
        <v>21</v>
      </c>
      <c r="B24" s="23"/>
      <c r="C24" s="19" t="s">
        <v>37</v>
      </c>
      <c r="D24" s="19">
        <v>25</v>
      </c>
      <c r="E24" s="19">
        <v>25</v>
      </c>
      <c r="F24" s="19"/>
      <c r="G24" s="19">
        <v>25</v>
      </c>
      <c r="H24" s="19"/>
      <c r="I24" s="19"/>
      <c r="J24" s="20">
        <f t="shared" si="2"/>
        <v>1</v>
      </c>
      <c r="K24" s="21" t="s">
        <v>15</v>
      </c>
    </row>
    <row r="25" s="1" customFormat="1" ht="57" customHeight="1" spans="1:11">
      <c r="A25" s="17">
        <v>22</v>
      </c>
      <c r="B25" s="23"/>
      <c r="C25" s="19" t="s">
        <v>38</v>
      </c>
      <c r="D25" s="19">
        <v>25</v>
      </c>
      <c r="E25" s="19">
        <v>25</v>
      </c>
      <c r="F25" s="19"/>
      <c r="G25" s="19">
        <v>25</v>
      </c>
      <c r="H25" s="19"/>
      <c r="I25" s="19"/>
      <c r="J25" s="20">
        <f t="shared" si="2"/>
        <v>1</v>
      </c>
      <c r="K25" s="21" t="s">
        <v>15</v>
      </c>
    </row>
    <row r="26" s="1" customFormat="1" ht="57" customHeight="1" spans="1:11">
      <c r="A26" s="17">
        <v>23</v>
      </c>
      <c r="B26" s="23"/>
      <c r="C26" s="19" t="s">
        <v>39</v>
      </c>
      <c r="D26" s="19">
        <v>15</v>
      </c>
      <c r="E26" s="19">
        <v>15</v>
      </c>
      <c r="F26" s="19"/>
      <c r="G26" s="19">
        <v>15</v>
      </c>
      <c r="H26" s="19"/>
      <c r="I26" s="19"/>
      <c r="J26" s="20">
        <f t="shared" si="2"/>
        <v>1</v>
      </c>
      <c r="K26" s="21" t="s">
        <v>15</v>
      </c>
    </row>
    <row r="27" s="1" customFormat="1" ht="57" customHeight="1" spans="1:11">
      <c r="A27" s="17">
        <v>35</v>
      </c>
      <c r="B27" s="23"/>
      <c r="C27" s="19" t="s">
        <v>40</v>
      </c>
      <c r="D27" s="19">
        <v>25</v>
      </c>
      <c r="E27" s="19">
        <v>25</v>
      </c>
      <c r="F27" s="19"/>
      <c r="G27" s="19">
        <v>25</v>
      </c>
      <c r="H27" s="19"/>
      <c r="I27" s="19"/>
      <c r="J27" s="20">
        <f t="shared" si="2"/>
        <v>1</v>
      </c>
      <c r="K27" s="21" t="s">
        <v>15</v>
      </c>
    </row>
    <row r="28" s="1" customFormat="1" ht="57" customHeight="1" spans="1:11">
      <c r="A28" s="17">
        <v>36</v>
      </c>
      <c r="B28" s="23"/>
      <c r="C28" s="19" t="s">
        <v>41</v>
      </c>
      <c r="D28" s="19">
        <v>15</v>
      </c>
      <c r="E28" s="19">
        <v>15</v>
      </c>
      <c r="F28" s="19"/>
      <c r="G28" s="19">
        <v>15</v>
      </c>
      <c r="H28" s="19"/>
      <c r="I28" s="19"/>
      <c r="J28" s="20">
        <f t="shared" si="2"/>
        <v>1</v>
      </c>
      <c r="K28" s="21" t="s">
        <v>15</v>
      </c>
    </row>
    <row r="29" s="1" customFormat="1" ht="57" customHeight="1" spans="1:11">
      <c r="A29" s="17">
        <v>37</v>
      </c>
      <c r="B29" s="23"/>
      <c r="C29" s="19" t="s">
        <v>42</v>
      </c>
      <c r="D29" s="19">
        <v>19.411936</v>
      </c>
      <c r="E29" s="19">
        <v>19.411936</v>
      </c>
      <c r="F29" s="19"/>
      <c r="G29" s="19">
        <v>19.411936</v>
      </c>
      <c r="H29" s="19"/>
      <c r="I29" s="19"/>
      <c r="J29" s="20">
        <f t="shared" si="2"/>
        <v>1</v>
      </c>
      <c r="K29" s="21" t="s">
        <v>15</v>
      </c>
    </row>
    <row r="30" s="1" customFormat="1" ht="57" customHeight="1" spans="1:11">
      <c r="A30" s="17">
        <v>24</v>
      </c>
      <c r="B30" s="23" t="s">
        <v>43</v>
      </c>
      <c r="C30" s="19" t="s">
        <v>44</v>
      </c>
      <c r="D30" s="19">
        <v>500</v>
      </c>
      <c r="E30" s="19">
        <v>500</v>
      </c>
      <c r="F30" s="19"/>
      <c r="G30" s="19"/>
      <c r="H30" s="19">
        <v>500</v>
      </c>
      <c r="I30" s="19"/>
      <c r="J30" s="20">
        <f t="shared" si="2"/>
        <v>1</v>
      </c>
      <c r="K30" s="21" t="s">
        <v>15</v>
      </c>
    </row>
    <row r="31" s="1" customFormat="1" ht="57" customHeight="1" spans="1:11">
      <c r="A31" s="17">
        <v>25</v>
      </c>
      <c r="B31" s="23"/>
      <c r="C31" s="19" t="s">
        <v>45</v>
      </c>
      <c r="D31" s="19">
        <v>100</v>
      </c>
      <c r="E31" s="19">
        <v>100</v>
      </c>
      <c r="F31" s="19"/>
      <c r="G31" s="19"/>
      <c r="H31" s="19">
        <v>100</v>
      </c>
      <c r="I31" s="19"/>
      <c r="J31" s="20">
        <f t="shared" si="2"/>
        <v>1</v>
      </c>
      <c r="K31" s="21" t="s">
        <v>15</v>
      </c>
    </row>
    <row r="32" s="1" customFormat="1" ht="57" customHeight="1" spans="1:11">
      <c r="A32" s="17">
        <v>26</v>
      </c>
      <c r="B32" s="23"/>
      <c r="C32" s="19" t="s">
        <v>46</v>
      </c>
      <c r="D32" s="19">
        <v>100</v>
      </c>
      <c r="E32" s="19">
        <v>100</v>
      </c>
      <c r="F32" s="19"/>
      <c r="G32" s="19"/>
      <c r="H32" s="19">
        <v>100</v>
      </c>
      <c r="I32" s="19"/>
      <c r="J32" s="20">
        <f t="shared" si="2"/>
        <v>1</v>
      </c>
      <c r="K32" s="21" t="s">
        <v>15</v>
      </c>
    </row>
    <row r="33" s="1" customFormat="1" ht="57" customHeight="1" spans="1:11">
      <c r="A33" s="17">
        <v>27</v>
      </c>
      <c r="B33" s="23"/>
      <c r="C33" s="19" t="s">
        <v>47</v>
      </c>
      <c r="D33" s="19">
        <v>100</v>
      </c>
      <c r="E33" s="19">
        <v>100</v>
      </c>
      <c r="F33" s="19"/>
      <c r="G33" s="19"/>
      <c r="H33" s="19">
        <v>100</v>
      </c>
      <c r="I33" s="19"/>
      <c r="J33" s="20">
        <f t="shared" si="2"/>
        <v>1</v>
      </c>
      <c r="K33" s="21" t="s">
        <v>15</v>
      </c>
    </row>
    <row r="34" s="1" customFormat="1" ht="57" customHeight="1" spans="1:11">
      <c r="A34" s="17">
        <v>28</v>
      </c>
      <c r="B34" s="23"/>
      <c r="C34" s="19" t="s">
        <v>48</v>
      </c>
      <c r="D34" s="19">
        <v>180</v>
      </c>
      <c r="E34" s="19">
        <v>180</v>
      </c>
      <c r="F34" s="19"/>
      <c r="G34" s="19"/>
      <c r="H34" s="19">
        <v>180</v>
      </c>
      <c r="I34" s="19"/>
      <c r="J34" s="20">
        <f t="shared" si="2"/>
        <v>1</v>
      </c>
      <c r="K34" s="21" t="s">
        <v>15</v>
      </c>
    </row>
    <row r="35" s="1" customFormat="1" ht="57" customHeight="1" spans="1:11">
      <c r="A35" s="17">
        <v>29</v>
      </c>
      <c r="B35" s="23"/>
      <c r="C35" s="19" t="s">
        <v>49</v>
      </c>
      <c r="D35" s="19">
        <v>0.04</v>
      </c>
      <c r="E35" s="19">
        <v>0.04</v>
      </c>
      <c r="F35" s="19"/>
      <c r="G35" s="19"/>
      <c r="H35" s="19"/>
      <c r="I35" s="19">
        <v>0.04</v>
      </c>
      <c r="J35" s="20">
        <f t="shared" si="2"/>
        <v>1</v>
      </c>
      <c r="K35" s="21" t="s">
        <v>15</v>
      </c>
    </row>
    <row r="36" s="1" customFormat="1" ht="57" customHeight="1" spans="1:11">
      <c r="A36" s="17">
        <v>30</v>
      </c>
      <c r="B36" s="23"/>
      <c r="C36" s="19" t="s">
        <v>50</v>
      </c>
      <c r="D36" s="19">
        <v>8.162767</v>
      </c>
      <c r="E36" s="19">
        <v>8.162767</v>
      </c>
      <c r="F36" s="19"/>
      <c r="G36" s="19"/>
      <c r="H36" s="19"/>
      <c r="I36" s="19">
        <v>8.162767</v>
      </c>
      <c r="J36" s="20">
        <f t="shared" si="2"/>
        <v>1</v>
      </c>
      <c r="K36" s="21" t="s">
        <v>15</v>
      </c>
    </row>
    <row r="37" s="1" customFormat="1" ht="57" customHeight="1" spans="1:11">
      <c r="A37" s="17"/>
      <c r="B37" s="23"/>
      <c r="C37" s="19" t="s">
        <v>51</v>
      </c>
      <c r="D37" s="19">
        <v>23.877233</v>
      </c>
      <c r="E37" s="19">
        <v>23.877233</v>
      </c>
      <c r="F37" s="19"/>
      <c r="G37" s="19"/>
      <c r="H37" s="19"/>
      <c r="I37" s="19">
        <v>23.877233</v>
      </c>
      <c r="J37" s="20">
        <f t="shared" si="2"/>
        <v>1</v>
      </c>
      <c r="K37" s="21" t="s">
        <v>15</v>
      </c>
    </row>
    <row r="38" s="1" customFormat="1" ht="57" customHeight="1" spans="1:11">
      <c r="A38" s="17">
        <v>31</v>
      </c>
      <c r="B38" s="23"/>
      <c r="C38" s="19" t="s">
        <v>52</v>
      </c>
      <c r="D38" s="19">
        <v>200</v>
      </c>
      <c r="E38" s="19">
        <v>200</v>
      </c>
      <c r="F38" s="19"/>
      <c r="G38" s="19"/>
      <c r="H38" s="19"/>
      <c r="I38" s="19">
        <v>200</v>
      </c>
      <c r="J38" s="20">
        <f t="shared" si="2"/>
        <v>1</v>
      </c>
      <c r="K38" s="21" t="s">
        <v>15</v>
      </c>
    </row>
    <row r="39" s="1" customFormat="1" ht="57" customHeight="1" spans="1:11">
      <c r="A39" s="17">
        <v>32</v>
      </c>
      <c r="B39" s="23"/>
      <c r="C39" s="19" t="s">
        <v>53</v>
      </c>
      <c r="D39" s="19">
        <v>217.92</v>
      </c>
      <c r="E39" s="19">
        <v>217.92</v>
      </c>
      <c r="F39" s="19"/>
      <c r="G39" s="19"/>
      <c r="H39" s="19"/>
      <c r="I39" s="19">
        <v>217.92</v>
      </c>
      <c r="J39" s="20">
        <f t="shared" si="2"/>
        <v>1</v>
      </c>
      <c r="K39" s="21" t="s">
        <v>15</v>
      </c>
    </row>
    <row r="40" s="1" customFormat="1" ht="81" customHeight="1" spans="1:11">
      <c r="A40" s="17">
        <v>33</v>
      </c>
      <c r="B40" s="24" t="s">
        <v>54</v>
      </c>
      <c r="C40" s="19" t="s">
        <v>55</v>
      </c>
      <c r="D40" s="19">
        <v>1</v>
      </c>
      <c r="E40" s="19">
        <v>1</v>
      </c>
      <c r="F40" s="19">
        <v>1</v>
      </c>
      <c r="G40" s="19"/>
      <c r="H40" s="19"/>
      <c r="I40" s="19"/>
      <c r="J40" s="20">
        <f t="shared" si="2"/>
        <v>1</v>
      </c>
      <c r="K40" s="21" t="s">
        <v>15</v>
      </c>
    </row>
    <row r="41" s="1" customFormat="1" ht="72" customHeight="1" spans="1:11">
      <c r="A41" s="17">
        <v>34</v>
      </c>
      <c r="B41" s="23" t="s">
        <v>56</v>
      </c>
      <c r="C41" s="19" t="s">
        <v>57</v>
      </c>
      <c r="D41" s="19">
        <v>63</v>
      </c>
      <c r="E41" s="19">
        <v>63</v>
      </c>
      <c r="F41" s="19"/>
      <c r="G41" s="19">
        <v>63</v>
      </c>
      <c r="H41" s="19"/>
      <c r="I41" s="19"/>
      <c r="J41" s="20">
        <f t="shared" si="2"/>
        <v>1</v>
      </c>
      <c r="K41" s="21" t="s">
        <v>15</v>
      </c>
    </row>
    <row r="42" s="1" customFormat="1" ht="57" customHeight="1" spans="1:11">
      <c r="A42" s="17"/>
      <c r="B42" s="25"/>
      <c r="C42" s="19" t="s">
        <v>58</v>
      </c>
      <c r="D42" s="19">
        <f t="shared" ref="D42:I42" si="3">SUM(D4:D41)</f>
        <v>2241</v>
      </c>
      <c r="E42" s="19">
        <f t="shared" si="3"/>
        <v>2241</v>
      </c>
      <c r="F42" s="19">
        <f t="shared" si="3"/>
        <v>207</v>
      </c>
      <c r="G42" s="19">
        <f t="shared" si="3"/>
        <v>604</v>
      </c>
      <c r="H42" s="19">
        <f t="shared" si="3"/>
        <v>980</v>
      </c>
      <c r="I42" s="19">
        <f t="shared" si="3"/>
        <v>450</v>
      </c>
      <c r="J42" s="20">
        <f t="shared" si="2"/>
        <v>1</v>
      </c>
      <c r="K42" s="26"/>
    </row>
    <row r="43" spans="1:11">
      <c r="B43" s="27"/>
      <c r="C43" s="28"/>
      <c r="D43" s="28"/>
      <c r="E43" s="29"/>
    </row>
    <row r="44" spans="1:11">
      <c r="B44" s="27"/>
      <c r="C44" s="28"/>
      <c r="D44" s="28"/>
      <c r="E44" s="29"/>
    </row>
    <row r="45" spans="1:11">
      <c r="B45" s="27"/>
      <c r="C45" s="28"/>
      <c r="D45" s="28"/>
      <c r="E45" s="29"/>
    </row>
    <row r="46" spans="1:11">
      <c r="B46" s="27"/>
      <c r="C46" s="28"/>
      <c r="D46" s="28"/>
      <c r="E46" s="29"/>
    </row>
  </sheetData>
  <autoFilter xmlns:etc="http://www.wps.cn/officeDocument/2017/etCustomData" ref="A3:K42" etc:filterBottomFollowUsedRange="0">
    <extLst/>
  </autoFilter>
  <mergeCells count="15">
    <mergeCell ref="A1:K1"/>
    <mergeCell ref="F2:I2"/>
    <mergeCell ref="A2:A3"/>
    <mergeCell ref="B2:B3"/>
    <mergeCell ref="B4:B5"/>
    <mergeCell ref="B6:B9"/>
    <mergeCell ref="B10:B19"/>
    <mergeCell ref="B20:B29"/>
    <mergeCell ref="B30:B34"/>
    <mergeCell ref="B35:B39"/>
    <mergeCell ref="C2:C3"/>
    <mergeCell ref="D2:D3"/>
    <mergeCell ref="E2:E3"/>
    <mergeCell ref="J2:J3"/>
    <mergeCell ref="K2:K3"/>
  </mergeCells>
  <printOptions horizontalCentered="1"/>
  <pageMargins left="0.75" right="0.75" top="1" bottom="1" header="0.5" footer="0.5"/>
  <pageSetup paperSize="9" scale="64"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柳青</cp:lastModifiedBy>
  <dcterms:created xsi:type="dcterms:W3CDTF">2021-12-24T02:55:00Z</dcterms:created>
  <dcterms:modified xsi:type="dcterms:W3CDTF">2025-12-24T10:44:16Z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C0859651312A44D3BC6943B291012539_13</vt:lpwstr>
  </property>
  <property fmtid="{D5CDD505-2E9C-101B-9397-08002B2CF9AE}" pid="3" name="KSOProductBuildVer">
    <vt:lpwstr>2052-12.1.0.24034</vt:lpwstr>
  </property>
  <property fmtid="{D5CDD505-2E9C-101B-9397-08002B2CF9AE}" pid="4" name="CalculationRule">
    <vt:i4>0</vt:i4>
  </property>
</Properties>
</file>