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合格" sheetId="1" r:id="rId1"/>
  </sheets>
  <externalReferences>
    <externalReference r:id="rId2"/>
  </externalReferences>
  <calcPr calcId="144525"/>
</workbook>
</file>

<file path=xl/sharedStrings.xml><?xml version="1.0" encoding="utf-8"?>
<sst xmlns="http://schemas.openxmlformats.org/spreadsheetml/2006/main" count="2055" uniqueCount="600">
  <si>
    <t>附件2</t>
  </si>
  <si>
    <t>2023年第4期食品监督抽检产品合格信息</t>
  </si>
  <si>
    <t>抽样编号</t>
  </si>
  <si>
    <t>序号</t>
  </si>
  <si>
    <t>标称生产企业名称</t>
  </si>
  <si>
    <t>标称生产企业地址</t>
  </si>
  <si>
    <t>被抽样单位名称</t>
  </si>
  <si>
    <t>被抽样单位所在省份</t>
  </si>
  <si>
    <t>食品名称</t>
  </si>
  <si>
    <t>规格型号</t>
  </si>
  <si>
    <t>日期/批号</t>
  </si>
  <si>
    <t>分类</t>
  </si>
  <si>
    <t>公告号</t>
  </si>
  <si>
    <t>公告日期</t>
  </si>
  <si>
    <t>任务来源/项目名称</t>
  </si>
  <si>
    <t>备注</t>
  </si>
  <si>
    <t>XBJ23141021433931843</t>
  </si>
  <si>
    <t>1</t>
  </si>
  <si>
    <t>曲沃县沃水酿醋厂</t>
  </si>
  <si>
    <t>山西省临汾市曲沃县史村镇靳庄村东街巷5号</t>
  </si>
  <si>
    <t>山西</t>
  </si>
  <si>
    <t>食醋</t>
  </si>
  <si>
    <t>/</t>
  </si>
  <si>
    <t>2023-07-07</t>
  </si>
  <si>
    <t>调味品</t>
  </si>
  <si>
    <t>2023年第4期</t>
  </si>
  <si>
    <t>2023.10.24</t>
  </si>
  <si>
    <t>曲沃县市场监督管理局</t>
  </si>
  <si>
    <t>XBJ23141021433931844</t>
  </si>
  <si>
    <t>2</t>
  </si>
  <si>
    <t>山西元义坊醋业有限公司</t>
  </si>
  <si>
    <t>山西省临汾市曲沃县晋博路北10米</t>
  </si>
  <si>
    <t>小米醋（酿造食醋）</t>
  </si>
  <si>
    <t>1L/瓶</t>
  </si>
  <si>
    <t>2023-01-08</t>
  </si>
  <si>
    <t>XBJ23141021433931869ZX</t>
  </si>
  <si>
    <t>3</t>
  </si>
  <si>
    <t>曲沃县壹家人食品有限公司</t>
  </si>
  <si>
    <t>曲沃县史村镇郭义线西侧新村南500米处</t>
  </si>
  <si>
    <t>曲沃县御珍堂酒水批发部</t>
  </si>
  <si>
    <t>小麦粉</t>
  </si>
  <si>
    <t>10kg/袋</t>
  </si>
  <si>
    <t>2023-07-26</t>
  </si>
  <si>
    <t>粮食加工品</t>
  </si>
  <si>
    <t>XBJ23141021433931870ZX</t>
  </si>
  <si>
    <t>4</t>
  </si>
  <si>
    <t>晋中伊利乳业有限责任公司</t>
  </si>
  <si>
    <t>山西省晋中市祁县经济开发区朝阳西街7号</t>
  </si>
  <si>
    <t>纯牛奶</t>
  </si>
  <si>
    <t>240mL/袋</t>
  </si>
  <si>
    <t>2023-07-31</t>
  </si>
  <si>
    <t>乳制品</t>
  </si>
  <si>
    <t>XBJ23141021433931871</t>
  </si>
  <si>
    <t>5</t>
  </si>
  <si>
    <t>曲沃县俊贵面食加工坊</t>
  </si>
  <si>
    <t>曲沃县南吉村蔬菜批发市场</t>
  </si>
  <si>
    <t>馒头</t>
  </si>
  <si>
    <t>2023-08-08</t>
  </si>
  <si>
    <t>XBJ23141021433931872</t>
  </si>
  <si>
    <t>6</t>
  </si>
  <si>
    <t>佛山市海天（高明）调味食品有限公司</t>
  </si>
  <si>
    <t>广东省佛山市高明区沧江工业园东园</t>
  </si>
  <si>
    <t>海天上等蚝油</t>
  </si>
  <si>
    <t>590g/瓶</t>
  </si>
  <si>
    <t>2023-06-24</t>
  </si>
  <si>
    <t>XBJ23141021433931873</t>
  </si>
  <si>
    <t>7</t>
  </si>
  <si>
    <t>石家庄盛鸿食品有限公司</t>
  </si>
  <si>
    <t>石家庄市藁城区张家庄镇北蒲城村</t>
  </si>
  <si>
    <t>盛鸿食品鸡腿</t>
  </si>
  <si>
    <t>100克/袋</t>
  </si>
  <si>
    <t>2023-06-15</t>
  </si>
  <si>
    <t>肉制品</t>
  </si>
  <si>
    <t>XBJ23141021433931874</t>
  </si>
  <si>
    <t>8</t>
  </si>
  <si>
    <t>核桃牛奶</t>
  </si>
  <si>
    <t>230mL/袋</t>
  </si>
  <si>
    <t>2023-08-04</t>
  </si>
  <si>
    <t>XBJ23141021433931875</t>
  </si>
  <si>
    <t>9</t>
  </si>
  <si>
    <t>君乐宝乳业集团有限公司</t>
  </si>
  <si>
    <t>河北省石家庄市鹿泉区石铜路68号</t>
  </si>
  <si>
    <t>白小纯 纯牛奶</t>
  </si>
  <si>
    <t>180毫升/袋</t>
  </si>
  <si>
    <t>2023-07-14</t>
  </si>
  <si>
    <t>XBJ23141021433931876</t>
  </si>
  <si>
    <t>10</t>
  </si>
  <si>
    <t>巴氏杀菌热处理风味酸奶</t>
  </si>
  <si>
    <t>205g/盒</t>
  </si>
  <si>
    <t>2023-04-12</t>
  </si>
  <si>
    <t>XBJ23141021433931877</t>
  </si>
  <si>
    <t>11</t>
  </si>
  <si>
    <t>威龙葡萄酒股份有限公司</t>
  </si>
  <si>
    <t>山东省龙口市环城北路276号</t>
  </si>
  <si>
    <t>威龙庄园干红葡萄酒</t>
  </si>
  <si>
    <t>750mL/瓶</t>
  </si>
  <si>
    <t>2022-10-18</t>
  </si>
  <si>
    <t>酒类</t>
  </si>
  <si>
    <t>XBJ23141021433931897</t>
  </si>
  <si>
    <t>12</t>
  </si>
  <si>
    <t>大庆伊利乳品有限责任公司</t>
  </si>
  <si>
    <t>黑龙江省大庆市林甸县经济开发区</t>
  </si>
  <si>
    <t>曲沃县西常建峰门市部</t>
  </si>
  <si>
    <t>希腊风味酸奶</t>
  </si>
  <si>
    <t>200g/瓶</t>
  </si>
  <si>
    <t>2023-07-10</t>
  </si>
  <si>
    <t>XBJ23141021433931898</t>
  </si>
  <si>
    <t>13</t>
  </si>
  <si>
    <t>张北伊利乳业有限责任公司</t>
  </si>
  <si>
    <t>河北省张家口市张北县张北镇新村东、桦皮岭大街西侧</t>
  </si>
  <si>
    <t>205g/瓶</t>
  </si>
  <si>
    <t>2023-06-16</t>
  </si>
  <si>
    <t>XBJ23141021433931899</t>
  </si>
  <si>
    <t>14</t>
  </si>
  <si>
    <t>蒙牛乳制品（焦作）有限公司</t>
  </si>
  <si>
    <t>河南省焦作市城乡一体化示范区神州路</t>
  </si>
  <si>
    <t>风味酸牛奶</t>
  </si>
  <si>
    <t>100克/盒</t>
  </si>
  <si>
    <t>XBJ23141021433931900</t>
  </si>
  <si>
    <t>15</t>
  </si>
  <si>
    <t>风味酸乳</t>
  </si>
  <si>
    <t>90克/瓶</t>
  </si>
  <si>
    <t>2023-07-29</t>
  </si>
  <si>
    <t>XBJ23141021433931901</t>
  </si>
  <si>
    <t>16</t>
  </si>
  <si>
    <t>今麦郎饮品（运城）有限公司</t>
  </si>
  <si>
    <t>山西省运城市运城经济技术开发区裴相路11号</t>
  </si>
  <si>
    <t>今麦郎饮用纯净水</t>
  </si>
  <si>
    <t>550mL/瓶</t>
  </si>
  <si>
    <t>2023-02-23</t>
  </si>
  <si>
    <t>饮料</t>
  </si>
  <si>
    <t>XBJ23141021433931902</t>
  </si>
  <si>
    <t>17</t>
  </si>
  <si>
    <t>郑州顶益食品有限公司</t>
  </si>
  <si>
    <t>郑州市二七区马寨镇智明路1号</t>
  </si>
  <si>
    <t>老坛酸菜牛肉面</t>
  </si>
  <si>
    <t>面饼+配料162克，面饼120克/袋</t>
  </si>
  <si>
    <t>2023-03-11</t>
  </si>
  <si>
    <t>方便食品</t>
  </si>
  <si>
    <t>XBJ23141021433931938ZX</t>
  </si>
  <si>
    <t>18</t>
  </si>
  <si>
    <t>曲沃县磊鹏豆制品加工厂</t>
  </si>
  <si>
    <t>曲沃县东关</t>
  </si>
  <si>
    <t>曲沃县靳庄村海军超市</t>
  </si>
  <si>
    <t>豆腐</t>
  </si>
  <si>
    <t>2023-08-09</t>
  </si>
  <si>
    <t>豆制品</t>
  </si>
  <si>
    <t>XBJ23141021433931940</t>
  </si>
  <si>
    <t>19</t>
  </si>
  <si>
    <t>XBJ23141021433931955</t>
  </si>
  <si>
    <t>20</t>
  </si>
  <si>
    <t>奇峰（福建）食品有限公司</t>
  </si>
  <si>
    <t>晋江市经济开发区（五里园）中源路</t>
  </si>
  <si>
    <t>奇峰强劲薄荷糖</t>
  </si>
  <si>
    <t>110克/袋</t>
  </si>
  <si>
    <t>2022-11-24</t>
  </si>
  <si>
    <t>糖果制品</t>
  </si>
  <si>
    <t>XBJ23141021433931961</t>
  </si>
  <si>
    <t>21</t>
  </si>
  <si>
    <t>月饼（红豆夹沙）</t>
  </si>
  <si>
    <t>散装称重</t>
  </si>
  <si>
    <t>糕点</t>
  </si>
  <si>
    <t>XBJ23141021433931962</t>
  </si>
  <si>
    <t>22</t>
  </si>
  <si>
    <t>月饼（老五仁）</t>
  </si>
  <si>
    <t>XBJ23141021433931979ZX</t>
  </si>
  <si>
    <t>23</t>
  </si>
  <si>
    <t>曲沃县史村镇常琪果蔬生鲜超市</t>
  </si>
  <si>
    <t>2023-08-10</t>
  </si>
  <si>
    <t>XBJ23141021433931981</t>
  </si>
  <si>
    <t>24</t>
  </si>
  <si>
    <t>XBJ23141021433931982</t>
  </si>
  <si>
    <t>25</t>
  </si>
  <si>
    <t>面条</t>
  </si>
  <si>
    <t>XBJ23141021433932037ZX</t>
  </si>
  <si>
    <t>26</t>
  </si>
  <si>
    <t>曲沃县史村镇南韩村李杰菜店</t>
  </si>
  <si>
    <t>2023-08-11</t>
  </si>
  <si>
    <t>XBJ23141021433932049</t>
  </si>
  <si>
    <t>27</t>
  </si>
  <si>
    <t>山东润泉食品有限公司</t>
  </si>
  <si>
    <t>沂水县经济开发区裕丰路以北（高端食品产业园内）</t>
  </si>
  <si>
    <t>亿水香肘</t>
  </si>
  <si>
    <t>280克/袋</t>
  </si>
  <si>
    <t>XBJ23141021433932050</t>
  </si>
  <si>
    <t>28</t>
  </si>
  <si>
    <t>新乡县全家福杂粮食品有限公司</t>
  </si>
  <si>
    <t>新乡县朗公庙镇王府庄村</t>
  </si>
  <si>
    <t>玉米糁</t>
  </si>
  <si>
    <t>25kg/袋</t>
  </si>
  <si>
    <t>2023-05-04</t>
  </si>
  <si>
    <t>XBJ23141021433932051</t>
  </si>
  <si>
    <t>29</t>
  </si>
  <si>
    <t>王致和（福建）食品有限公司</t>
  </si>
  <si>
    <t>福建省宁德市福鼎市山前街道兰田村忠和路1号</t>
  </si>
  <si>
    <t>大块腐乳</t>
  </si>
  <si>
    <t>340g/瓶</t>
  </si>
  <si>
    <t>2023-05-09</t>
  </si>
  <si>
    <t>XBJ23141021433931845</t>
  </si>
  <si>
    <t>30</t>
  </si>
  <si>
    <t>曲沃县春军蔬菜批发部</t>
  </si>
  <si>
    <t>山西省临汾市曲沃县乐昌镇安吉村村东（原化工厂院内）</t>
  </si>
  <si>
    <t>豆芽</t>
  </si>
  <si>
    <t>2023-08-07</t>
  </si>
  <si>
    <t>食用农产品</t>
  </si>
  <si>
    <t>XBJ23141021433931921</t>
  </si>
  <si>
    <t>31</t>
  </si>
  <si>
    <t>曲沃县贾艳青水果店</t>
  </si>
  <si>
    <t>苹果（嘎啦苹果）</t>
  </si>
  <si>
    <t>XBJ23141021433931922</t>
  </si>
  <si>
    <t>32</t>
  </si>
  <si>
    <t>苹果（早熟苹果）</t>
  </si>
  <si>
    <t>XBJ23141021433931923</t>
  </si>
  <si>
    <t>33</t>
  </si>
  <si>
    <t>枣</t>
  </si>
  <si>
    <t>XBJ23141021433931924</t>
  </si>
  <si>
    <t>34</t>
  </si>
  <si>
    <t>桃</t>
  </si>
  <si>
    <t>XBJ23141021433931926</t>
  </si>
  <si>
    <t>35</t>
  </si>
  <si>
    <t>柑、橘（南非柑）</t>
  </si>
  <si>
    <t>XBJ23141021433931927</t>
  </si>
  <si>
    <t>36</t>
  </si>
  <si>
    <t>柑、橘（蜜橘）</t>
  </si>
  <si>
    <t>XBJ23141021433931928</t>
  </si>
  <si>
    <t>37</t>
  </si>
  <si>
    <t>柠檬</t>
  </si>
  <si>
    <t>XBJ23141021433931941</t>
  </si>
  <si>
    <t>38</t>
  </si>
  <si>
    <t>鸡肉（鸡胸肉）</t>
  </si>
  <si>
    <t>2023-07-01</t>
  </si>
  <si>
    <t>XBJ23141021433931942</t>
  </si>
  <si>
    <t>39</t>
  </si>
  <si>
    <t>葱</t>
  </si>
  <si>
    <t>XBJ23141021433931943</t>
  </si>
  <si>
    <t>40</t>
  </si>
  <si>
    <t>鲜食用菌（金针菇）</t>
  </si>
  <si>
    <t>XBJ23141021433931944</t>
  </si>
  <si>
    <t>41</t>
  </si>
  <si>
    <t>结球甘蓝</t>
  </si>
  <si>
    <t>XBJ23141021433931945</t>
  </si>
  <si>
    <t>42</t>
  </si>
  <si>
    <t>茄子（圆茄子）</t>
  </si>
  <si>
    <t>XBJ23141021433931946</t>
  </si>
  <si>
    <t>43</t>
  </si>
  <si>
    <t>茄子（长茄子）</t>
  </si>
  <si>
    <t>XBJ23141021433931947</t>
  </si>
  <si>
    <t>44</t>
  </si>
  <si>
    <t>辣椒</t>
  </si>
  <si>
    <t>XBJ23141021433931948</t>
  </si>
  <si>
    <t>45</t>
  </si>
  <si>
    <t>甜椒</t>
  </si>
  <si>
    <t>XBJ23141021433931949</t>
  </si>
  <si>
    <t>46</t>
  </si>
  <si>
    <t>黄瓜</t>
  </si>
  <si>
    <t>XBJ23141021433931950</t>
  </si>
  <si>
    <t>47</t>
  </si>
  <si>
    <t>山药</t>
  </si>
  <si>
    <t>XBJ23141021433931951</t>
  </si>
  <si>
    <t>48</t>
  </si>
  <si>
    <t>胡萝卜</t>
  </si>
  <si>
    <t>XBJ23141021433931952</t>
  </si>
  <si>
    <t>49</t>
  </si>
  <si>
    <t>普通白菜（上海青）</t>
  </si>
  <si>
    <t>XBJ23141021433931953</t>
  </si>
  <si>
    <t>50</t>
  </si>
  <si>
    <t>芹菜</t>
  </si>
  <si>
    <t>XBJ23141021433931954</t>
  </si>
  <si>
    <t>51</t>
  </si>
  <si>
    <t>油麦菜</t>
  </si>
  <si>
    <t>XBJ23141021433931939ZX</t>
  </si>
  <si>
    <t>52</t>
  </si>
  <si>
    <t>曲沃县史村镇张金海养殖场</t>
  </si>
  <si>
    <t>曲沃县史村镇望绛村</t>
  </si>
  <si>
    <t>鸡蛋</t>
  </si>
  <si>
    <t>XBJ23141021433931984</t>
  </si>
  <si>
    <t>53</t>
  </si>
  <si>
    <t>茄子</t>
  </si>
  <si>
    <t>XBJ23141021433931985</t>
  </si>
  <si>
    <t>54</t>
  </si>
  <si>
    <t>XBJ23141021433931986</t>
  </si>
  <si>
    <t>55</t>
  </si>
  <si>
    <t>XBJ23141021433931987</t>
  </si>
  <si>
    <t>56</t>
  </si>
  <si>
    <t>XBJ23141021433931988</t>
  </si>
  <si>
    <t>57</t>
  </si>
  <si>
    <t>XBJ23141021433931989</t>
  </si>
  <si>
    <t>58</t>
  </si>
  <si>
    <t>大白菜</t>
  </si>
  <si>
    <t>XBJ23141021433931990</t>
  </si>
  <si>
    <t>59</t>
  </si>
  <si>
    <t>XBJ23141021433931980ZX</t>
  </si>
  <si>
    <t>60</t>
  </si>
  <si>
    <t>XBJ23141021433932042</t>
  </si>
  <si>
    <t>61</t>
  </si>
  <si>
    <t>XBJ23141021433932043</t>
  </si>
  <si>
    <t>62</t>
  </si>
  <si>
    <t>XBJ23141021433932044</t>
  </si>
  <si>
    <t>63</t>
  </si>
  <si>
    <t>XBJ23141021433932045</t>
  </si>
  <si>
    <t>64</t>
  </si>
  <si>
    <t>XBJ23141021433932046</t>
  </si>
  <si>
    <t>65</t>
  </si>
  <si>
    <t>XBJ23141021433932047</t>
  </si>
  <si>
    <t>66</t>
  </si>
  <si>
    <t>XBJ23141021433932048</t>
  </si>
  <si>
    <t>67</t>
  </si>
  <si>
    <t>XBJ23141021433932062</t>
  </si>
  <si>
    <t>68</t>
  </si>
  <si>
    <t>曲沃县常虹粮油店</t>
  </si>
  <si>
    <t>XBJ23141021433932063</t>
  </si>
  <si>
    <t>69</t>
  </si>
  <si>
    <t>XBJ23141021433932064</t>
  </si>
  <si>
    <t>70</t>
  </si>
  <si>
    <t>XBJ23141021433932065</t>
  </si>
  <si>
    <t>71</t>
  </si>
  <si>
    <t>XBJ23141021433932066</t>
  </si>
  <si>
    <t>72</t>
  </si>
  <si>
    <t>XBJ23141021433932067</t>
  </si>
  <si>
    <t>73</t>
  </si>
  <si>
    <t>XBJ23141021433932068</t>
  </si>
  <si>
    <t>74</t>
  </si>
  <si>
    <t>XBJ23141021433932069</t>
  </si>
  <si>
    <t>75</t>
  </si>
  <si>
    <t>姜</t>
  </si>
  <si>
    <t>XBJ23141021433932070</t>
  </si>
  <si>
    <t>76</t>
  </si>
  <si>
    <t>XBJ23141021433932071</t>
  </si>
  <si>
    <t>77</t>
  </si>
  <si>
    <t>XBJ23141021433932089</t>
  </si>
  <si>
    <t>78</t>
  </si>
  <si>
    <t>XBJ23141021433932090</t>
  </si>
  <si>
    <t>79</t>
  </si>
  <si>
    <t>XBJ23141021433932092</t>
  </si>
  <si>
    <t>80</t>
  </si>
  <si>
    <t>餐饮食品</t>
  </si>
  <si>
    <t>XBJ23141021433932093</t>
  </si>
  <si>
    <t>81</t>
  </si>
  <si>
    <t>XBJ23141021433932094</t>
  </si>
  <si>
    <t>82</t>
  </si>
  <si>
    <t>XBJ23141021433932095</t>
  </si>
  <si>
    <t>83</t>
  </si>
  <si>
    <t>XBJ23141021433932127</t>
  </si>
  <si>
    <t>84</t>
  </si>
  <si>
    <t>XBJ23141021433932128</t>
  </si>
  <si>
    <t>85</t>
  </si>
  <si>
    <t>XBJ23141021433931903</t>
  </si>
  <si>
    <t>86</t>
  </si>
  <si>
    <t>陕西紫泉饮料工业有限公司</t>
  </si>
  <si>
    <t>陕西省咸阳市三原县清河食品工业园食品一路</t>
  </si>
  <si>
    <t>红牛®维生素牛磺酸饮料</t>
  </si>
  <si>
    <t>250毫升/罐</t>
  </si>
  <si>
    <t>2023-03-29</t>
  </si>
  <si>
    <t>保健食品</t>
  </si>
  <si>
    <t>XBJ23141021433932158</t>
  </si>
  <si>
    <t>87</t>
  </si>
  <si>
    <t>XBJ23141021433932159</t>
  </si>
  <si>
    <t>88</t>
  </si>
  <si>
    <t>XBJ23141021433932168</t>
  </si>
  <si>
    <t>89</t>
  </si>
  <si>
    <t>XBJ23141021433932169</t>
  </si>
  <si>
    <t>90</t>
  </si>
  <si>
    <t>XBJ23141021433932172</t>
  </si>
  <si>
    <t>91</t>
  </si>
  <si>
    <t>XBJ23141021433932173</t>
  </si>
  <si>
    <t>92</t>
  </si>
  <si>
    <t>XBJ23141021433932174</t>
  </si>
  <si>
    <t>93</t>
  </si>
  <si>
    <t>XBJ23141021433932175</t>
  </si>
  <si>
    <t>94</t>
  </si>
  <si>
    <t>XBJ23141021433932186</t>
  </si>
  <si>
    <t>95</t>
  </si>
  <si>
    <t>XBJ23141021433932187</t>
  </si>
  <si>
    <t>96</t>
  </si>
  <si>
    <t>XBJ23141021433932213</t>
  </si>
  <si>
    <t>97</t>
  </si>
  <si>
    <t>食用油、油脂及其制品</t>
  </si>
  <si>
    <t>XBJ23141021433932214</t>
  </si>
  <si>
    <t>98</t>
  </si>
  <si>
    <t>XBJ23141021433932215</t>
  </si>
  <si>
    <t>99</t>
  </si>
  <si>
    <t>XBJ23141021433932216</t>
  </si>
  <si>
    <t>100</t>
  </si>
  <si>
    <t>XBJ23141021433932217</t>
  </si>
  <si>
    <t>101</t>
  </si>
  <si>
    <t>XBJ23141021433932218</t>
  </si>
  <si>
    <t>102</t>
  </si>
  <si>
    <t>XBJ23141021433932219</t>
  </si>
  <si>
    <t>103</t>
  </si>
  <si>
    <t>茶叶及相关制品</t>
  </si>
  <si>
    <t>XBJ23141021433932220</t>
  </si>
  <si>
    <t>104</t>
  </si>
  <si>
    <t>XBJ23141021433932221</t>
  </si>
  <si>
    <t>105</t>
  </si>
  <si>
    <t>蔬菜制品</t>
  </si>
  <si>
    <t>XBJ23141021433932222</t>
  </si>
  <si>
    <t>106</t>
  </si>
  <si>
    <t>XBJ23141021433932223</t>
  </si>
  <si>
    <t>107</t>
  </si>
  <si>
    <t>XBJ23141021433932224</t>
  </si>
  <si>
    <t>108</t>
  </si>
  <si>
    <t>水产制品</t>
  </si>
  <si>
    <t>XBJ23141021433932225</t>
  </si>
  <si>
    <t>109</t>
  </si>
  <si>
    <t>XBJ23141021433932226</t>
  </si>
  <si>
    <t>110</t>
  </si>
  <si>
    <t>XBJ23141021433932227</t>
  </si>
  <si>
    <t>111</t>
  </si>
  <si>
    <t>XBJ23141021433932228</t>
  </si>
  <si>
    <t>112</t>
  </si>
  <si>
    <t>蜂产品</t>
  </si>
  <si>
    <t>XBJ23141021433932229</t>
  </si>
  <si>
    <t>113</t>
  </si>
  <si>
    <t>XBJ23141021433932230</t>
  </si>
  <si>
    <t>114</t>
  </si>
  <si>
    <t>XBJ23141021433932256</t>
  </si>
  <si>
    <t>115</t>
  </si>
  <si>
    <t>XBJ23141021433932257</t>
  </si>
  <si>
    <t>116</t>
  </si>
  <si>
    <t>XBJ23141021433932258</t>
  </si>
  <si>
    <t>117</t>
  </si>
  <si>
    <t>XBJ23141021433932259</t>
  </si>
  <si>
    <t>118</t>
  </si>
  <si>
    <t>XBJ23141021433932263</t>
  </si>
  <si>
    <t>119</t>
  </si>
  <si>
    <t>XBJ23141021433932264</t>
  </si>
  <si>
    <t>120</t>
  </si>
  <si>
    <t>XBJ23141021433932265</t>
  </si>
  <si>
    <t>121</t>
  </si>
  <si>
    <t>XBJ23141021433932272</t>
  </si>
  <si>
    <t>122</t>
  </si>
  <si>
    <t>XBJ23141021433932273</t>
  </si>
  <si>
    <t>123</t>
  </si>
  <si>
    <t>XBJ23141021433932274</t>
  </si>
  <si>
    <t>124</t>
  </si>
  <si>
    <t>XBJ23141021433932275</t>
  </si>
  <si>
    <t>125</t>
  </si>
  <si>
    <t>XBJ23141021433932276</t>
  </si>
  <si>
    <t>126</t>
  </si>
  <si>
    <t>XBJ23141021433932277</t>
  </si>
  <si>
    <t>127</t>
  </si>
  <si>
    <t>XBJ23141021433932278</t>
  </si>
  <si>
    <t>128</t>
  </si>
  <si>
    <t>XBJ23141021433932279</t>
  </si>
  <si>
    <t>129</t>
  </si>
  <si>
    <t>XBJ23141021433932078</t>
  </si>
  <si>
    <t>130</t>
  </si>
  <si>
    <t>XBJ23141021433932079</t>
  </si>
  <si>
    <t>131</t>
  </si>
  <si>
    <t>XBJ23141021433932080</t>
  </si>
  <si>
    <t>132</t>
  </si>
  <si>
    <t>XBJ23141021433932081</t>
  </si>
  <si>
    <t>133</t>
  </si>
  <si>
    <t>XBJ23141021433932082</t>
  </si>
  <si>
    <t>134</t>
  </si>
  <si>
    <t>XBJ23141021433932083</t>
  </si>
  <si>
    <t>135</t>
  </si>
  <si>
    <t>XBJ23141021433932084</t>
  </si>
  <si>
    <t>136</t>
  </si>
  <si>
    <t>XBJ23141021433932085</t>
  </si>
  <si>
    <t>137</t>
  </si>
  <si>
    <t>XBJ23141021433932086</t>
  </si>
  <si>
    <t>138</t>
  </si>
  <si>
    <t>XBJ23141021433932087</t>
  </si>
  <si>
    <t>139</t>
  </si>
  <si>
    <t>XBJ23141021433932088</t>
  </si>
  <si>
    <t>140</t>
  </si>
  <si>
    <t>XBJ23141021433932091</t>
  </si>
  <si>
    <t>141</t>
  </si>
  <si>
    <t>XBJ23141021433932140</t>
  </si>
  <si>
    <t>142</t>
  </si>
  <si>
    <t>XBJ23141021433932141</t>
  </si>
  <si>
    <t>143</t>
  </si>
  <si>
    <t>XBJ23141021433932317</t>
  </si>
  <si>
    <t>144</t>
  </si>
  <si>
    <t>曲沃县小城大厨饭店</t>
  </si>
  <si>
    <t>2023-08-19</t>
  </si>
  <si>
    <t>XBJ23141021433932319</t>
  </si>
  <si>
    <t>145</t>
  </si>
  <si>
    <t>鸡肉</t>
  </si>
  <si>
    <t>XBJ23141021433932329</t>
  </si>
  <si>
    <t>146</t>
  </si>
  <si>
    <t>曲沃县晋长风古法砂锅店</t>
  </si>
  <si>
    <t>2023-08-20</t>
  </si>
  <si>
    <t>XBJ23141021433932330</t>
  </si>
  <si>
    <t>147</t>
  </si>
  <si>
    <t>XBJ23141021433932331</t>
  </si>
  <si>
    <t>148</t>
  </si>
  <si>
    <t>XBJ23141021433932361</t>
  </si>
  <si>
    <t>149</t>
  </si>
  <si>
    <t>曲沃县下裴村李明屠宰厂</t>
  </si>
  <si>
    <t>山西省临汾市曲沃县北董乡北董</t>
  </si>
  <si>
    <t>曲沃县兴隆市场张建国生肉摊</t>
  </si>
  <si>
    <t>猪肉（猪前腿）</t>
  </si>
  <si>
    <t>2023-08-21</t>
  </si>
  <si>
    <t>XBJ23141021433932362</t>
  </si>
  <si>
    <t>150</t>
  </si>
  <si>
    <t>猪肉（猪后腿）</t>
  </si>
  <si>
    <t>XBJ23141021433932368</t>
  </si>
  <si>
    <t>151</t>
  </si>
  <si>
    <t>曲沃县兴隆市场明轩蔬菜店</t>
  </si>
  <si>
    <t>XBJ23141021433932369</t>
  </si>
  <si>
    <t>152</t>
  </si>
  <si>
    <t>XBJ23141021433932371</t>
  </si>
  <si>
    <t>153</t>
  </si>
  <si>
    <t>辣椒（线椒）</t>
  </si>
  <si>
    <t>XBJ23141021433932372</t>
  </si>
  <si>
    <t>154</t>
  </si>
  <si>
    <t>辣椒（螺丝椒）</t>
  </si>
  <si>
    <t>XBJ23141021433932374</t>
  </si>
  <si>
    <t>155</t>
  </si>
  <si>
    <t>菜薹</t>
  </si>
  <si>
    <t>XBJ23141021433932375</t>
  </si>
  <si>
    <t>156</t>
  </si>
  <si>
    <t>XBJ23141021433932376</t>
  </si>
  <si>
    <t>157</t>
  </si>
  <si>
    <t>XBJ23141021433932377</t>
  </si>
  <si>
    <t>158</t>
  </si>
  <si>
    <t>曲沃县宋乐蔬菜店</t>
  </si>
  <si>
    <t>XBJ23141021433932378</t>
  </si>
  <si>
    <t>159</t>
  </si>
  <si>
    <t>XBJ23141021433932379</t>
  </si>
  <si>
    <t>160</t>
  </si>
  <si>
    <t>XBJ23141021433932380</t>
  </si>
  <si>
    <t>161</t>
  </si>
  <si>
    <t>XBJ23141021433932382</t>
  </si>
  <si>
    <t>162</t>
  </si>
  <si>
    <t>XBJ23141021433932383</t>
  </si>
  <si>
    <t>163</t>
  </si>
  <si>
    <t>XBJ23141021433932384</t>
  </si>
  <si>
    <t>164</t>
  </si>
  <si>
    <t>XBJ23141021433932354ZX</t>
  </si>
  <si>
    <t>165</t>
  </si>
  <si>
    <t>曲沃县艳平肉食批发部</t>
  </si>
  <si>
    <t>XBJ23141021433932355ZX</t>
  </si>
  <si>
    <t>166</t>
  </si>
  <si>
    <t>XBJ23141021433932306</t>
  </si>
  <si>
    <t>167</t>
  </si>
  <si>
    <t>曲沃县乐昌镇宋新焕餐饮店</t>
  </si>
  <si>
    <t>山西省临汾市曲沃县乐昌镇晋都御苑北侧商户92号</t>
  </si>
  <si>
    <t>茴香小油条</t>
  </si>
  <si>
    <t>XBJ23141021433932307</t>
  </si>
  <si>
    <t>168</t>
  </si>
  <si>
    <t>曲沃县李伟宏大盘鸡店</t>
  </si>
  <si>
    <t>山西省临汾市曲沃县乐昌镇晋都御苑门面房A21号</t>
  </si>
  <si>
    <t>油炸花生米</t>
  </si>
  <si>
    <t>XBJ23141021433932309</t>
  </si>
  <si>
    <t>169</t>
  </si>
  <si>
    <t>自消毒盘子</t>
  </si>
  <si>
    <t>XBJ23141021433932310</t>
  </si>
  <si>
    <t>170</t>
  </si>
  <si>
    <t>曲沃县马辉特色菜店</t>
  </si>
  <si>
    <t>自消毒勺子</t>
  </si>
  <si>
    <t>XBJ23141021433932311</t>
  </si>
  <si>
    <t>171</t>
  </si>
  <si>
    <t>XBJ23141021433932312</t>
  </si>
  <si>
    <t>172</t>
  </si>
  <si>
    <t>自消毒小碗</t>
  </si>
  <si>
    <t>XBJ23141021433932313</t>
  </si>
  <si>
    <t>173</t>
  </si>
  <si>
    <t>自消毒筷子</t>
  </si>
  <si>
    <t>XBJ23141021433932314</t>
  </si>
  <si>
    <t>174</t>
  </si>
  <si>
    <t>XBJ23141021433932315</t>
  </si>
  <si>
    <t>175</t>
  </si>
  <si>
    <t>XBJ23141021433932316</t>
  </si>
  <si>
    <t>176</t>
  </si>
  <si>
    <t>XBJ23141021433932318</t>
  </si>
  <si>
    <t>177</t>
  </si>
  <si>
    <t>曲沃县人民医院东100米路南</t>
  </si>
  <si>
    <t>卤水猪耳</t>
  </si>
  <si>
    <t>XBJ23141021433932323</t>
  </si>
  <si>
    <t>178</t>
  </si>
  <si>
    <t>曲沃县黄超炒鸡店</t>
  </si>
  <si>
    <t>自消毒杯子</t>
  </si>
  <si>
    <t>XBJ23141021433932324</t>
  </si>
  <si>
    <t>179</t>
  </si>
  <si>
    <t>XBJ23141021433932325</t>
  </si>
  <si>
    <t>180</t>
  </si>
  <si>
    <t>自消毒不锈钢盘</t>
  </si>
  <si>
    <t>XBJ23141021433932332</t>
  </si>
  <si>
    <t>181</t>
  </si>
  <si>
    <t>自消毒小勺</t>
  </si>
  <si>
    <t>XBJ23141021433932333</t>
  </si>
  <si>
    <t>182</t>
  </si>
  <si>
    <t>XBJ23141021433932334</t>
  </si>
  <si>
    <t>183</t>
  </si>
  <si>
    <t>XBJ23141021433932385ZX</t>
  </si>
  <si>
    <t>184</t>
  </si>
  <si>
    <t>曲沃县北街凯华蛋糕房三部</t>
  </si>
  <si>
    <t>曲沃县北大街东侧</t>
  </si>
  <si>
    <t>XBJ23141021433932386ZX</t>
  </si>
  <si>
    <t>185</t>
  </si>
  <si>
    <t>酸奶菠萝蜜糕点</t>
  </si>
  <si>
    <t>XBJ23141021433932387ZX</t>
  </si>
  <si>
    <t>186</t>
  </si>
  <si>
    <t>椰香小枕糕点</t>
  </si>
  <si>
    <t>XBJ23141021433932388ZX</t>
  </si>
  <si>
    <t>187</t>
  </si>
  <si>
    <t>椰香榴莲糕点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</si>
</sst>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仿宋"/>
      <charset val="134"/>
    </font>
    <font>
      <b/>
      <sz val="16"/>
      <name val="仿宋"/>
      <charset val="134"/>
    </font>
    <font>
      <b/>
      <sz val="18"/>
      <name val="仿宋"/>
      <charset val="134"/>
    </font>
    <font>
      <b/>
      <sz val="10"/>
      <name val="仿宋"/>
      <charset val="134"/>
    </font>
    <font>
      <sz val="10"/>
      <name val="宋体"/>
      <charset val="134"/>
      <scheme val="minor"/>
    </font>
    <font>
      <sz val="10"/>
      <color theme="1"/>
      <name val="宋体"/>
      <charset val="134"/>
      <scheme val="minor"/>
    </font>
    <font>
      <sz val="10"/>
      <name val="宋体"/>
      <charset val="134"/>
    </font>
    <font>
      <sz val="10"/>
      <color rgb="FF000000"/>
      <name val="宋体"/>
      <charset val="134"/>
    </font>
    <font>
      <sz val="10"/>
      <name val="Helvetica"/>
      <charset val="134"/>
    </font>
    <font>
      <sz val="10"/>
      <color theme="1"/>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1" fillId="0" borderId="0" xfId="0" applyNumberFormat="1"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hidden="1"/>
    </xf>
    <xf numFmtId="0" fontId="6"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wrapText="1"/>
    </xf>
    <xf numFmtId="49"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9579;&#25104;&#25104;&#25991;&#20214;\&#25919;&#24220;&#20219;&#21153;\2023\&#26354;&#27779;\&#31532;&#22235;&#27425;67&#25209;\&#21512;&#26684;&#20449;&#24687;&#27719;&#24635;&#34920;-66&#252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E1" t="str">
            <v>抽样编号</v>
          </cell>
          <cell r="F1" t="str">
            <v>样品名称</v>
          </cell>
          <cell r="G1" t="str">
            <v>商标</v>
          </cell>
          <cell r="H1" t="str">
            <v>抽样方式</v>
          </cell>
          <cell r="I1" t="str">
            <v>任务来源</v>
          </cell>
          <cell r="J1" t="str">
            <v>传真</v>
          </cell>
          <cell r="K1" t="str">
            <v>保质期</v>
          </cell>
          <cell r="L1" t="str">
            <v>保质期单位</v>
          </cell>
          <cell r="M1" t="str">
            <v>农产品摊位号或姓名</v>
          </cell>
          <cell r="N1" t="str">
            <v>农产品身份证号</v>
          </cell>
          <cell r="O1" t="str">
            <v>创建时间</v>
          </cell>
          <cell r="P1" t="str">
            <v>包装分类</v>
          </cell>
          <cell r="Q1" t="str">
            <v>区域类型</v>
          </cell>
          <cell r="R1" t="str">
            <v>单价</v>
          </cell>
          <cell r="S1" t="str">
            <v>单位</v>
          </cell>
          <cell r="T1" t="str">
            <v>单位级别</v>
          </cell>
          <cell r="U1" t="str">
            <v>原产国</v>
          </cell>
          <cell r="V1" t="str">
            <v>填报日期</v>
          </cell>
          <cell r="W1" t="str">
            <v>备样数量</v>
          </cell>
          <cell r="X1" t="str">
            <v>备注</v>
          </cell>
          <cell r="Y1" t="str">
            <v>备注(样品)</v>
          </cell>
          <cell r="Z1" t="str">
            <v>备注(检验机构)</v>
          </cell>
          <cell r="AA1" t="str">
            <v>委托企业名称</v>
          </cell>
          <cell r="AB1" t="str">
            <v>委托企业地址</v>
          </cell>
          <cell r="AC1" t="str">
            <v>委托县</v>
          </cell>
          <cell r="AD1" t="str">
            <v>委托地区</v>
          </cell>
          <cell r="AE1" t="str">
            <v>委托生产许可证编号</v>
          </cell>
          <cell r="AF1" t="str">
            <v>委托电话</v>
          </cell>
          <cell r="AG1" t="str">
            <v>委托省</v>
          </cell>
          <cell r="AH1" t="str">
            <v>委托联系人</v>
          </cell>
          <cell r="AI1" t="str">
            <v>平台地址</v>
          </cell>
          <cell r="AJ1" t="str">
            <v>平台网址</v>
          </cell>
          <cell r="AK1" t="str">
            <v>平台联系人</v>
          </cell>
          <cell r="AL1" t="str">
            <v>平台联系电话</v>
          </cell>
          <cell r="AM1" t="str">
            <v>平台营业执照号</v>
          </cell>
          <cell r="AN1" t="str">
            <v>平台订单编号</v>
          </cell>
          <cell r="AO1" t="str">
            <v>执行标准/技术文件</v>
          </cell>
          <cell r="AP1" t="str">
            <v>报告分类</v>
          </cell>
          <cell r="AQ1" t="str">
            <v>报告日期</v>
          </cell>
          <cell r="AR1" t="str">
            <v>报告签发人</v>
          </cell>
          <cell r="AS1" t="str">
            <v>报送分类1</v>
          </cell>
          <cell r="AT1" t="str">
            <v>报送分类2</v>
          </cell>
          <cell r="AU1" t="str">
            <v>抽样人员</v>
          </cell>
          <cell r="AV1" t="str">
            <v>抽样单位传真</v>
          </cell>
          <cell r="AW1" t="str">
            <v>抽样单位名称</v>
          </cell>
          <cell r="AX1" t="str">
            <v>抽样单位地址</v>
          </cell>
          <cell r="AY1" t="str">
            <v>抽样单位所在省份</v>
          </cell>
          <cell r="AZ1" t="str">
            <v>抽样单位电话</v>
          </cell>
          <cell r="BA1" t="str">
            <v>抽样单位联系人</v>
          </cell>
          <cell r="BB1" t="str">
            <v>抽样单位负责人电子邮箱</v>
          </cell>
          <cell r="BC1" t="str">
            <v>抽样单位负责人电话</v>
          </cell>
          <cell r="BD1" t="str">
            <v>抽样单位邮编</v>
          </cell>
          <cell r="BE1" t="str">
            <v>抽样单电子版文件</v>
          </cell>
          <cell r="BF1" t="str">
            <v>抽样场所</v>
          </cell>
          <cell r="BG1" t="str">
            <v>抽样基数/批量</v>
          </cell>
          <cell r="BH1" t="str">
            <v>抽样工具</v>
          </cell>
          <cell r="BI1" t="str">
            <v>抽样数量</v>
          </cell>
          <cell r="BJ1" t="str">
            <v>抽样时间</v>
          </cell>
          <cell r="BK1" t="str">
            <v>抽样环节</v>
          </cell>
          <cell r="BL1" t="str">
            <v>抽样类型</v>
          </cell>
          <cell r="BM1" t="str">
            <v>收检日期</v>
          </cell>
          <cell r="BN1" t="str">
            <v>日期类型</v>
          </cell>
          <cell r="BO1" t="str">
            <v>时间阶段</v>
          </cell>
          <cell r="BP1" t="str">
            <v>是否出口</v>
          </cell>
          <cell r="BQ1" t="str">
            <v>是否委托生产</v>
          </cell>
          <cell r="BR1" t="str">
            <v>是否评价性抽检</v>
          </cell>
          <cell r="BS1" t="str">
            <v>是否进口</v>
          </cell>
          <cell r="BT1" t="str">
            <v>更新时间</v>
          </cell>
          <cell r="BU1" t="str">
            <v>条形码扫描</v>
          </cell>
          <cell r="BV1" t="str">
            <v>标识生产企业县</v>
          </cell>
          <cell r="BW1" t="str">
            <v>标识生产企业名称</v>
          </cell>
          <cell r="BX1" t="str">
            <v>标识生产企业地址</v>
          </cell>
          <cell r="BY1" t="str">
            <v>标识生产企业市</v>
          </cell>
          <cell r="BZ1" t="str">
            <v>标识生产企业省份</v>
          </cell>
          <cell r="CA1" t="str">
            <v>样品包装</v>
          </cell>
          <cell r="CB1" t="str">
            <v>样品存储状态</v>
          </cell>
          <cell r="CC1" t="str">
            <v>样品属性</v>
          </cell>
          <cell r="CD1" t="str">
            <v>样品形态</v>
          </cell>
          <cell r="CE1" t="str">
            <v>样品批号</v>
          </cell>
          <cell r="CF1" t="str">
            <v>样品来源</v>
          </cell>
          <cell r="CG1" t="str">
            <v>样品状态</v>
          </cell>
          <cell r="CH1" t="str">
            <v>样品类型</v>
          </cell>
          <cell r="CI1" t="str">
            <v>样品规格</v>
          </cell>
          <cell r="CJ1" t="str">
            <v>检验机构名称</v>
          </cell>
          <cell r="CK1" t="str">
            <v>检验机构填报人</v>
          </cell>
          <cell r="CL1" t="str">
            <v>检验机构填报人电子邮箱</v>
          </cell>
          <cell r="CM1" t="str">
            <v>检验机构填报人电话</v>
          </cell>
          <cell r="CN1" t="str">
            <v>检验机构电子邮箱</v>
          </cell>
          <cell r="CO1" t="str">
            <v>检验机构电话</v>
          </cell>
          <cell r="CP1" t="str">
            <v>检验机构联系人</v>
          </cell>
          <cell r="CQ1" t="str">
            <v>检验目的/任务类别</v>
          </cell>
          <cell r="CR1" t="str">
            <v>检验结论</v>
          </cell>
          <cell r="CS1" t="str">
            <v>温度</v>
          </cell>
          <cell r="CT1" t="str">
            <v>湿度</v>
          </cell>
          <cell r="CU1" t="str">
            <v>生产企业电话</v>
          </cell>
          <cell r="CV1" t="str">
            <v>生产企业联系人</v>
          </cell>
          <cell r="CW1" t="str">
            <v>生产日期</v>
          </cell>
          <cell r="CX1" t="str">
            <v>生产许可证号</v>
          </cell>
          <cell r="CY1" t="str">
            <v>第三方性质（委托企业性质）</v>
          </cell>
          <cell r="CZ1" t="str">
            <v>结论</v>
          </cell>
          <cell r="DA1" t="str">
            <v>网店店铺名称</v>
          </cell>
          <cell r="DB1" t="str">
            <v>网抽单位地址</v>
          </cell>
          <cell r="DC1" t="str">
            <v>网抽平台所在地县</v>
          </cell>
          <cell r="DD1" t="str">
            <v>网抽平台所在地市</v>
          </cell>
          <cell r="DE1" t="str">
            <v>网抽平台所在地省</v>
          </cell>
          <cell r="DF1" t="str">
            <v>网络平台名称</v>
          </cell>
          <cell r="DG1" t="str">
            <v>被抽样单位县</v>
          </cell>
          <cell r="DH1" t="str">
            <v>被抽样单位名称</v>
          </cell>
        </row>
        <row r="2">
          <cell r="E2" t="str">
            <v>XBJ23141021433931177</v>
          </cell>
          <cell r="F2" t="str">
            <v>海玉烤馍片（原味）</v>
          </cell>
          <cell r="G2" t="str">
            <v>海玉+图形商标</v>
          </cell>
          <cell r="H2" t="str">
            <v>非无菌采样</v>
          </cell>
          <cell r="I2" t="str">
            <v>曲沃县市场监督管理局</v>
          </cell>
          <cell r="J2" t="str">
            <v>/</v>
          </cell>
          <cell r="K2" t="str">
            <v>9个月</v>
          </cell>
          <cell r="L2" t="str">
            <v/>
          </cell>
          <cell r="M2" t="str">
            <v>/</v>
          </cell>
          <cell r="N2" t="str">
            <v>/</v>
          </cell>
          <cell r="O2" t="str">
            <v>2023-07-07</v>
          </cell>
          <cell r="P2" t="str">
            <v>非定量包装</v>
          </cell>
          <cell r="Q2" t="str">
            <v>城市</v>
          </cell>
          <cell r="R2" t="str">
            <v>18元/kg</v>
          </cell>
          <cell r="S2" t="str">
            <v>kg</v>
          </cell>
          <cell r="T2" t="str">
            <v/>
          </cell>
          <cell r="U2" t="str">
            <v>中国</v>
          </cell>
          <cell r="V2" t="str">
            <v>2023-07-12</v>
          </cell>
          <cell r="W2" t="str">
            <v>0.5kg</v>
          </cell>
          <cell r="X2" t="str">
            <v>/</v>
          </cell>
          <cell r="Y2" t="str">
            <v>编号SXJY1101100000226以上信息均由被抽样单位提供并确认</v>
          </cell>
          <cell r="Z2" t="str">
            <v>检验项目“防腐剂混合使用时各自用量占其最大使用量的比例之和”已检测，结果符合要求，不在本报告中出具该项目</v>
          </cell>
          <cell r="AA2" t="str">
            <v/>
          </cell>
          <cell r="AB2" t="str">
            <v/>
          </cell>
          <cell r="AC2" t="str">
            <v>/</v>
          </cell>
          <cell r="AD2" t="str">
            <v>/</v>
          </cell>
          <cell r="AE2" t="str">
            <v/>
          </cell>
          <cell r="AF2" t="str">
            <v/>
          </cell>
          <cell r="AG2" t="str">
            <v>/</v>
          </cell>
          <cell r="AH2" t="str">
            <v/>
          </cell>
          <cell r="AI2" t="str">
            <v/>
          </cell>
          <cell r="AJ2" t="str">
            <v/>
          </cell>
          <cell r="AK2" t="str">
            <v/>
          </cell>
          <cell r="AL2" t="str">
            <v/>
          </cell>
          <cell r="AM2" t="str">
            <v/>
          </cell>
          <cell r="AN2" t="str">
            <v/>
          </cell>
          <cell r="AO2" t="str">
            <v>GB/T20977</v>
          </cell>
          <cell r="AP2" t="str">
            <v>合格报告</v>
          </cell>
          <cell r="AQ2" t="str">
            <v>2023-08-07</v>
          </cell>
          <cell r="AR2" t="str">
            <v/>
          </cell>
          <cell r="AS2" t="str">
            <v>抽检监测（县级本级）</v>
          </cell>
          <cell r="AT2" t="str">
            <v>2023年山西临汾曲沃食品安全监督抽检计划</v>
          </cell>
          <cell r="AU2" t="str">
            <v>徐毅然、侯宇</v>
          </cell>
          <cell r="AV2" t="str">
            <v>0536-3086338</v>
          </cell>
          <cell r="AW2" t="str">
            <v>山东省新世纪检测认证中心有限公司</v>
          </cell>
          <cell r="AX2" t="str">
            <v>山东省潍坊高新区胜利东街88号（山东畜牧兽医职业学院内）</v>
          </cell>
          <cell r="AY2" t="str">
            <v>山东</v>
          </cell>
          <cell r="AZ2" t="str">
            <v>0536-3086112</v>
          </cell>
          <cell r="BA2" t="str">
            <v>齐建军</v>
          </cell>
          <cell r="BB2" t="str">
            <v>sdntcc@163.com</v>
          </cell>
          <cell r="BC2" t="str">
            <v>0536-3086112</v>
          </cell>
          <cell r="BD2" t="str">
            <v>261000</v>
          </cell>
          <cell r="BE2" t="str">
            <v>7729999916515720994</v>
          </cell>
          <cell r="BF2" t="str">
            <v>超市</v>
          </cell>
          <cell r="BG2" t="str">
            <v>2kg</v>
          </cell>
          <cell r="BH2" t="str">
            <v/>
          </cell>
          <cell r="BI2" t="str">
            <v>1.8kg</v>
          </cell>
          <cell r="BJ2" t="str">
            <v>2023-07-07</v>
          </cell>
          <cell r="BK2" t="str">
            <v>流通</v>
          </cell>
          <cell r="BL2" t="str">
            <v>常规抽样</v>
          </cell>
          <cell r="BM2" t="str">
            <v>2023-07-09</v>
          </cell>
          <cell r="BN2" t="str">
            <v>生产</v>
          </cell>
          <cell r="BO2" t="str">
            <v/>
          </cell>
          <cell r="BP2" t="str">
            <v/>
          </cell>
          <cell r="BQ2" t="str">
            <v>否</v>
          </cell>
          <cell r="BR2" t="str">
            <v>否</v>
          </cell>
          <cell r="BS2" t="str">
            <v>否</v>
          </cell>
          <cell r="BT2" t="str">
            <v>2023-08-09</v>
          </cell>
          <cell r="BU2" t="str">
            <v>/</v>
          </cell>
          <cell r="BV2" t="str">
            <v>开发</v>
          </cell>
          <cell r="BW2" t="str">
            <v>山西海玉园食品有限公司</v>
          </cell>
          <cell r="BX2" t="str">
            <v>山西省晋中市山西示范区晋中开发区汇通产业园园区凤栖大街与农谷大道交叉口</v>
          </cell>
          <cell r="BY2" t="str">
            <v>晋中</v>
          </cell>
          <cell r="BZ2" t="str">
            <v>山西</v>
          </cell>
          <cell r="CA2" t="str">
            <v/>
          </cell>
          <cell r="CB2" t="str">
            <v>阴凉,干燥</v>
          </cell>
          <cell r="CC2" t="str">
            <v>普通食品</v>
          </cell>
          <cell r="CD2" t="str">
            <v/>
          </cell>
          <cell r="CE2" t="str">
            <v>/</v>
          </cell>
          <cell r="CF2" t="str">
            <v>外购</v>
          </cell>
          <cell r="CG2" t="str">
            <v>已完全提交</v>
          </cell>
          <cell r="CH2" t="str">
            <v>工业加工食品</v>
          </cell>
          <cell r="CI2" t="str">
            <v>称重</v>
          </cell>
          <cell r="CJ2" t="str">
            <v>山东省新世纪检测认证中心有限公司</v>
          </cell>
          <cell r="CK2" t="str">
            <v>聂文华</v>
          </cell>
          <cell r="CL2" t="str">
            <v>xsjjsb2019@163.com</v>
          </cell>
          <cell r="CM2" t="str">
            <v>15065603931</v>
          </cell>
          <cell r="CN2" t="str">
            <v>sdntcc@163.com</v>
          </cell>
          <cell r="CO2" t="str">
            <v>0536-3086112</v>
          </cell>
          <cell r="CP2" t="str">
            <v>齐建军</v>
          </cell>
          <cell r="CQ2" t="str">
            <v>监督抽检</v>
          </cell>
          <cell r="CR2" t="str">
            <v>经抽样检验，所检项目符合 GB 7099-2015《食品安全国家标准 糕点、面包》,GB 2762-2017《食品安全国家标准 食品中污染物限量》,GB 2760-2014《食品安全国家标准 食品添加剂使用标准》,GB 31607-2021《食品安全国家标准 散装即食食品中致病菌限量》 要求。</v>
          </cell>
          <cell r="CS2" t="str">
            <v/>
          </cell>
          <cell r="CT2" t="str">
            <v/>
          </cell>
          <cell r="CU2" t="str">
            <v>0354-3264899</v>
          </cell>
          <cell r="CV2" t="str">
            <v/>
          </cell>
          <cell r="CW2" t="str">
            <v>2023-04-11</v>
          </cell>
          <cell r="CX2" t="str">
            <v>SC10814070210675</v>
          </cell>
          <cell r="CY2" t="str">
            <v/>
          </cell>
          <cell r="CZ2" t="str">
            <v>纯抽检合格样品</v>
          </cell>
          <cell r="DA2" t="str">
            <v/>
          </cell>
          <cell r="DB2" t="str">
            <v/>
          </cell>
          <cell r="DC2" t="str">
            <v/>
          </cell>
          <cell r="DD2" t="str">
            <v/>
          </cell>
          <cell r="DE2" t="str">
            <v/>
          </cell>
          <cell r="DF2" t="str">
            <v/>
          </cell>
          <cell r="DG2" t="str">
            <v>曲沃</v>
          </cell>
          <cell r="DH2" t="str">
            <v>曲沃县小亮精品水果店</v>
          </cell>
        </row>
        <row r="3">
          <cell r="E3" t="str">
            <v>XBJ23141021433931179</v>
          </cell>
          <cell r="F3" t="str">
            <v>芝麻蜂巢饼(芝麻味)</v>
          </cell>
          <cell r="G3" t="str">
            <v>海玉+图形商标</v>
          </cell>
          <cell r="H3" t="str">
            <v>非无菌采样</v>
          </cell>
          <cell r="I3" t="str">
            <v>曲沃县市场监督管理局</v>
          </cell>
          <cell r="J3" t="str">
            <v>/</v>
          </cell>
          <cell r="K3" t="str">
            <v>9个月</v>
          </cell>
          <cell r="L3" t="str">
            <v/>
          </cell>
          <cell r="M3" t="str">
            <v>/</v>
          </cell>
          <cell r="N3" t="str">
            <v>/</v>
          </cell>
          <cell r="O3" t="str">
            <v>2023-07-07</v>
          </cell>
          <cell r="P3" t="str">
            <v>非定量包装</v>
          </cell>
          <cell r="Q3" t="str">
            <v>城市</v>
          </cell>
          <cell r="R3" t="str">
            <v>24元/kg</v>
          </cell>
          <cell r="S3" t="str">
            <v>kg</v>
          </cell>
          <cell r="T3" t="str">
            <v/>
          </cell>
          <cell r="U3" t="str">
            <v>中国</v>
          </cell>
          <cell r="V3" t="str">
            <v>2023-07-12</v>
          </cell>
          <cell r="W3" t="str">
            <v>0.6kg</v>
          </cell>
          <cell r="X3" t="str">
            <v>/</v>
          </cell>
          <cell r="Y3" t="str">
            <v>编号SXJY1101100000226以上信息均由被抽样单位提供并确认</v>
          </cell>
          <cell r="Z3" t="str">
            <v/>
          </cell>
          <cell r="AA3" t="str">
            <v/>
          </cell>
          <cell r="AB3" t="str">
            <v/>
          </cell>
          <cell r="AC3" t="str">
            <v>/</v>
          </cell>
          <cell r="AD3" t="str">
            <v>/</v>
          </cell>
          <cell r="AE3" t="str">
            <v/>
          </cell>
          <cell r="AF3" t="str">
            <v/>
          </cell>
          <cell r="AG3" t="str">
            <v>/</v>
          </cell>
          <cell r="AH3" t="str">
            <v/>
          </cell>
          <cell r="AI3" t="str">
            <v/>
          </cell>
          <cell r="AJ3" t="str">
            <v/>
          </cell>
          <cell r="AK3" t="str">
            <v/>
          </cell>
          <cell r="AL3" t="str">
            <v/>
          </cell>
          <cell r="AM3" t="str">
            <v/>
          </cell>
          <cell r="AN3" t="str">
            <v/>
          </cell>
          <cell r="AO3" t="str">
            <v>GB/T20980</v>
          </cell>
          <cell r="AP3" t="str">
            <v>合格报告</v>
          </cell>
          <cell r="AQ3" t="str">
            <v>2023-08-01</v>
          </cell>
          <cell r="AR3" t="str">
            <v/>
          </cell>
          <cell r="AS3" t="str">
            <v>抽检监测（县级本级）</v>
          </cell>
          <cell r="AT3" t="str">
            <v>2023年山西临汾曲沃食品安全监督抽检计划</v>
          </cell>
          <cell r="AU3" t="str">
            <v>徐毅然、侯宇</v>
          </cell>
          <cell r="AV3" t="str">
            <v>0536-3086338</v>
          </cell>
          <cell r="AW3" t="str">
            <v>山东省新世纪检测认证中心有限公司</v>
          </cell>
          <cell r="AX3" t="str">
            <v>山东省潍坊高新区胜利东街88号（山东畜牧兽医职业学院内）</v>
          </cell>
          <cell r="AY3" t="str">
            <v>山东</v>
          </cell>
          <cell r="AZ3" t="str">
            <v>0536-3086112</v>
          </cell>
          <cell r="BA3" t="str">
            <v>齐建军</v>
          </cell>
          <cell r="BB3" t="str">
            <v>sdntcc@163.com</v>
          </cell>
          <cell r="BC3" t="str">
            <v>0536-3086112</v>
          </cell>
          <cell r="BD3" t="str">
            <v>261000</v>
          </cell>
          <cell r="BE3" t="str">
            <v>7730006032549206514</v>
          </cell>
          <cell r="BF3" t="str">
            <v>超市</v>
          </cell>
          <cell r="BG3" t="str">
            <v>2kg</v>
          </cell>
          <cell r="BH3" t="str">
            <v/>
          </cell>
          <cell r="BI3" t="str">
            <v>1.8kg</v>
          </cell>
          <cell r="BJ3" t="str">
            <v>2023-07-07</v>
          </cell>
          <cell r="BK3" t="str">
            <v>流通</v>
          </cell>
          <cell r="BL3" t="str">
            <v>常规抽样</v>
          </cell>
          <cell r="BM3" t="str">
            <v>2023-07-09</v>
          </cell>
          <cell r="BN3" t="str">
            <v>生产</v>
          </cell>
          <cell r="BO3" t="str">
            <v/>
          </cell>
          <cell r="BP3" t="str">
            <v/>
          </cell>
          <cell r="BQ3" t="str">
            <v>否</v>
          </cell>
          <cell r="BR3" t="str">
            <v>否</v>
          </cell>
          <cell r="BS3" t="str">
            <v>否</v>
          </cell>
          <cell r="BT3" t="str">
            <v>2023-08-01</v>
          </cell>
          <cell r="BU3" t="str">
            <v>6928590202694</v>
          </cell>
          <cell r="BV3" t="str">
            <v>开发</v>
          </cell>
          <cell r="BW3" t="str">
            <v>山西海玉园食品有限公司</v>
          </cell>
          <cell r="BX3" t="str">
            <v>山西省晋中市山西示范区晋中开发区汇通产业园园区经西大道杨村段</v>
          </cell>
          <cell r="BY3" t="str">
            <v>晋中</v>
          </cell>
          <cell r="BZ3" t="str">
            <v>山西</v>
          </cell>
          <cell r="CA3" t="str">
            <v/>
          </cell>
          <cell r="CB3" t="str">
            <v>阴凉,干燥</v>
          </cell>
          <cell r="CC3" t="str">
            <v>普通食品</v>
          </cell>
          <cell r="CD3" t="str">
            <v/>
          </cell>
          <cell r="CE3" t="str">
            <v>/</v>
          </cell>
          <cell r="CF3" t="str">
            <v>外购</v>
          </cell>
          <cell r="CG3" t="str">
            <v>已完全提交</v>
          </cell>
          <cell r="CH3" t="str">
            <v>工业加工食品</v>
          </cell>
          <cell r="CI3" t="str">
            <v>称重</v>
          </cell>
          <cell r="CJ3" t="str">
            <v>山东省新世纪检测认证中心有限公司</v>
          </cell>
          <cell r="CK3" t="str">
            <v>聂文华</v>
          </cell>
          <cell r="CL3" t="str">
            <v>xsjjsb2019@163.com</v>
          </cell>
          <cell r="CM3" t="str">
            <v>15065603931</v>
          </cell>
          <cell r="CN3" t="str">
            <v>sdntcc@163.com</v>
          </cell>
          <cell r="CO3" t="str">
            <v>0536-3086112</v>
          </cell>
          <cell r="CP3" t="str">
            <v>齐建军</v>
          </cell>
          <cell r="CQ3" t="str">
            <v>监督抽检</v>
          </cell>
          <cell r="CR3" t="str">
            <v>经抽样检验，所检项目符合 GB 7100-2015《食品安全国家标准 饼干》,GB 2760-2014《食品安全国家标准 食品添加剂使用标准》,GB 31607-2021《食品安全国家标准 散装即食食品中致病菌限量》 要求。</v>
          </cell>
          <cell r="CS3" t="str">
            <v/>
          </cell>
          <cell r="CT3" t="str">
            <v/>
          </cell>
          <cell r="CU3" t="str">
            <v>0354-3264899</v>
          </cell>
          <cell r="CV3" t="str">
            <v/>
          </cell>
          <cell r="CW3" t="str">
            <v>2023-06-12</v>
          </cell>
          <cell r="CX3" t="str">
            <v>SC10814070210675</v>
          </cell>
          <cell r="CY3" t="str">
            <v/>
          </cell>
          <cell r="CZ3" t="str">
            <v>纯抽检合格样品</v>
          </cell>
          <cell r="DA3" t="str">
            <v/>
          </cell>
          <cell r="DB3" t="str">
            <v/>
          </cell>
          <cell r="DC3" t="str">
            <v/>
          </cell>
          <cell r="DD3" t="str">
            <v/>
          </cell>
          <cell r="DE3" t="str">
            <v/>
          </cell>
          <cell r="DF3" t="str">
            <v/>
          </cell>
          <cell r="DG3" t="str">
            <v>曲沃</v>
          </cell>
          <cell r="DH3" t="str">
            <v>曲沃县小亮精品水果店</v>
          </cell>
        </row>
        <row r="4">
          <cell r="E4" t="str">
            <v>XBJ23141021433931180</v>
          </cell>
          <cell r="F4" t="str">
            <v>冰糖雪梨（梨汁饮料）</v>
          </cell>
          <cell r="G4" t="str">
            <v>/</v>
          </cell>
          <cell r="H4" t="str">
            <v>非无菌采样</v>
          </cell>
          <cell r="I4" t="str">
            <v>曲沃县市场监督管理局</v>
          </cell>
          <cell r="J4" t="str">
            <v>/</v>
          </cell>
          <cell r="K4" t="str">
            <v>12个月</v>
          </cell>
          <cell r="L4" t="str">
            <v/>
          </cell>
          <cell r="M4" t="str">
            <v>/</v>
          </cell>
          <cell r="N4" t="str">
            <v>/</v>
          </cell>
          <cell r="O4" t="str">
            <v>2023-07-07</v>
          </cell>
          <cell r="P4" t="str">
            <v>预包装</v>
          </cell>
          <cell r="Q4" t="str">
            <v>城市</v>
          </cell>
          <cell r="R4" t="str">
            <v>3元/瓶</v>
          </cell>
          <cell r="S4" t="str">
            <v>瓶</v>
          </cell>
          <cell r="T4" t="str">
            <v/>
          </cell>
          <cell r="U4" t="str">
            <v>中国</v>
          </cell>
          <cell r="V4" t="str">
            <v>2023-07-12</v>
          </cell>
          <cell r="W4" t="str">
            <v>2瓶</v>
          </cell>
          <cell r="X4" t="str">
            <v>/</v>
          </cell>
          <cell r="Y4" t="str">
            <v>编号SXJY1101100000226以上信息均由被抽样单位提供并确认</v>
          </cell>
          <cell r="Z4" t="str">
            <v>检验项目“防腐剂混合使用时各自用量占其最大使用量的比例之和”已检测，结果符合要求，不在本报告中出具该项目</v>
          </cell>
          <cell r="AA4" t="str">
            <v/>
          </cell>
          <cell r="AB4" t="str">
            <v/>
          </cell>
          <cell r="AC4" t="str">
            <v>/</v>
          </cell>
          <cell r="AD4" t="str">
            <v>/</v>
          </cell>
          <cell r="AE4" t="str">
            <v/>
          </cell>
          <cell r="AF4" t="str">
            <v/>
          </cell>
          <cell r="AG4" t="str">
            <v>/</v>
          </cell>
          <cell r="AH4" t="str">
            <v/>
          </cell>
          <cell r="AI4" t="str">
            <v/>
          </cell>
          <cell r="AJ4" t="str">
            <v/>
          </cell>
          <cell r="AK4" t="str">
            <v/>
          </cell>
          <cell r="AL4" t="str">
            <v/>
          </cell>
          <cell r="AM4" t="str">
            <v/>
          </cell>
          <cell r="AN4" t="str">
            <v/>
          </cell>
          <cell r="AO4" t="str">
            <v>GB/T31121</v>
          </cell>
          <cell r="AP4" t="str">
            <v>合格报告</v>
          </cell>
          <cell r="AQ4" t="str">
            <v>2023-08-01</v>
          </cell>
          <cell r="AR4" t="str">
            <v/>
          </cell>
          <cell r="AS4" t="str">
            <v>抽检监测（县级本级）</v>
          </cell>
          <cell r="AT4" t="str">
            <v>2023年山西临汾曲沃食品安全监督抽检计划</v>
          </cell>
          <cell r="AU4" t="str">
            <v>徐毅然、侯宇</v>
          </cell>
          <cell r="AV4" t="str">
            <v>0536-3086338</v>
          </cell>
          <cell r="AW4" t="str">
            <v>山东省新世纪检测认证中心有限公司</v>
          </cell>
          <cell r="AX4" t="str">
            <v>山东省潍坊高新区胜利东街88号（山东畜牧兽医职业学院内）</v>
          </cell>
          <cell r="AY4" t="str">
            <v>山东</v>
          </cell>
          <cell r="AZ4" t="str">
            <v>0536-3086112</v>
          </cell>
          <cell r="BA4" t="str">
            <v>齐建军</v>
          </cell>
          <cell r="BB4" t="str">
            <v>sdntcc@163.com</v>
          </cell>
          <cell r="BC4" t="str">
            <v>0536-3086112</v>
          </cell>
          <cell r="BD4" t="str">
            <v>261000</v>
          </cell>
          <cell r="BE4" t="str">
            <v>7730005998189456025</v>
          </cell>
          <cell r="BF4" t="str">
            <v>超市</v>
          </cell>
          <cell r="BG4" t="str">
            <v>10瓶</v>
          </cell>
          <cell r="BH4" t="str">
            <v/>
          </cell>
          <cell r="BI4" t="str">
            <v>9瓶</v>
          </cell>
          <cell r="BJ4" t="str">
            <v>2023-07-07</v>
          </cell>
          <cell r="BK4" t="str">
            <v>流通</v>
          </cell>
          <cell r="BL4" t="str">
            <v>常规抽样</v>
          </cell>
          <cell r="BM4" t="str">
            <v>2023-07-09</v>
          </cell>
          <cell r="BN4" t="str">
            <v>生产</v>
          </cell>
          <cell r="BO4" t="str">
            <v/>
          </cell>
          <cell r="BP4" t="str">
            <v/>
          </cell>
          <cell r="BQ4" t="str">
            <v>否</v>
          </cell>
          <cell r="BR4" t="str">
            <v>否</v>
          </cell>
          <cell r="BS4" t="str">
            <v>否</v>
          </cell>
          <cell r="BT4" t="str">
            <v>2023-08-01</v>
          </cell>
          <cell r="BU4" t="str">
            <v>6939729901739</v>
          </cell>
          <cell r="BV4" t="str">
            <v>祁县</v>
          </cell>
          <cell r="BW4" t="str">
            <v>今麦郎饮品（晋中）有限公司</v>
          </cell>
          <cell r="BX4" t="str">
            <v>山西省晋中市祁县经济开发区</v>
          </cell>
          <cell r="BY4" t="str">
            <v>晋中</v>
          </cell>
          <cell r="BZ4" t="str">
            <v>山西</v>
          </cell>
          <cell r="CA4" t="str">
            <v/>
          </cell>
          <cell r="CB4" t="str">
            <v>避光,阴凉,干燥</v>
          </cell>
          <cell r="CC4" t="str">
            <v>普通食品</v>
          </cell>
          <cell r="CD4" t="str">
            <v/>
          </cell>
          <cell r="CE4" t="str">
            <v>/</v>
          </cell>
          <cell r="CF4" t="str">
            <v>外购</v>
          </cell>
          <cell r="CG4" t="str">
            <v>已完全提交</v>
          </cell>
          <cell r="CH4" t="str">
            <v>工业加工食品</v>
          </cell>
          <cell r="CI4" t="str">
            <v>500mL/瓶</v>
          </cell>
          <cell r="CJ4" t="str">
            <v>山东省新世纪检测认证中心有限公司</v>
          </cell>
          <cell r="CK4" t="str">
            <v>聂文华</v>
          </cell>
          <cell r="CL4" t="str">
            <v>xsjjsb2019@163.com</v>
          </cell>
          <cell r="CM4" t="str">
            <v>15065603931</v>
          </cell>
          <cell r="CN4" t="str">
            <v>sdntcc@163.com</v>
          </cell>
          <cell r="CO4" t="str">
            <v>0536-3086112</v>
          </cell>
          <cell r="CP4" t="str">
            <v>齐建军</v>
          </cell>
          <cell r="CQ4" t="str">
            <v>监督抽检</v>
          </cell>
          <cell r="CR4" t="str">
            <v>经抽样检验，所检项目符合 GB 2762-2017《食品安全国家标准 食品中污染物限量》,GB 2760-2014《食品安全国家标准 食品添加剂使用标准》,GB 7101-2022《食品安全国家标准 饮料》 要求。</v>
          </cell>
          <cell r="CS4" t="str">
            <v/>
          </cell>
          <cell r="CT4" t="str">
            <v/>
          </cell>
          <cell r="CU4" t="str">
            <v>0319-5106999</v>
          </cell>
          <cell r="CV4" t="str">
            <v/>
          </cell>
          <cell r="CW4" t="str">
            <v>2023-03-25</v>
          </cell>
          <cell r="CX4" t="str">
            <v>SC10614072711977</v>
          </cell>
          <cell r="CY4" t="str">
            <v/>
          </cell>
          <cell r="CZ4" t="str">
            <v>纯抽检合格样品</v>
          </cell>
          <cell r="DA4" t="str">
            <v/>
          </cell>
          <cell r="DB4" t="str">
            <v/>
          </cell>
          <cell r="DC4" t="str">
            <v/>
          </cell>
          <cell r="DD4" t="str">
            <v/>
          </cell>
          <cell r="DE4" t="str">
            <v/>
          </cell>
          <cell r="DF4" t="str">
            <v/>
          </cell>
          <cell r="DG4" t="str">
            <v>曲沃</v>
          </cell>
          <cell r="DH4" t="str">
            <v>曲沃县小亮精品水果店</v>
          </cell>
        </row>
        <row r="5">
          <cell r="E5" t="str">
            <v>XBJ23141021433931209</v>
          </cell>
          <cell r="F5" t="str">
            <v>豆腐</v>
          </cell>
          <cell r="G5" t="str">
            <v>/</v>
          </cell>
          <cell r="H5" t="str">
            <v>非无菌采样</v>
          </cell>
          <cell r="I5" t="str">
            <v>曲沃县市场监督管理局</v>
          </cell>
          <cell r="J5" t="str">
            <v/>
          </cell>
          <cell r="K5" t="str">
            <v>/</v>
          </cell>
          <cell r="L5" t="str">
            <v/>
          </cell>
          <cell r="M5" t="str">
            <v>/</v>
          </cell>
          <cell r="N5" t="str">
            <v>/</v>
          </cell>
          <cell r="O5" t="str">
            <v>2023-07-08</v>
          </cell>
          <cell r="P5" t="str">
            <v>无包装</v>
          </cell>
          <cell r="Q5" t="str">
            <v>城市</v>
          </cell>
          <cell r="R5" t="str">
            <v>3.78元/kg</v>
          </cell>
          <cell r="S5" t="str">
            <v>kg</v>
          </cell>
          <cell r="T5" t="str">
            <v/>
          </cell>
          <cell r="U5" t="str">
            <v>中国</v>
          </cell>
          <cell r="V5" t="str">
            <v>2023-07-12</v>
          </cell>
          <cell r="W5" t="str">
            <v>0.25kg</v>
          </cell>
          <cell r="X5" t="str">
            <v>/</v>
          </cell>
          <cell r="Y5" t="str">
            <v>被抽样品由被抽单位配送中心统一配送，以上信息均由被抽样单位提供并确认</v>
          </cell>
          <cell r="Z5" t="str">
            <v>检验项目“防腐剂混合使用时各自用量占其最大使用量的比例之和”已检测，结果符合要求，不在本报告中出具该项目</v>
          </cell>
          <cell r="AA5" t="str">
            <v/>
          </cell>
          <cell r="AB5" t="str">
            <v/>
          </cell>
          <cell r="AC5" t="str">
            <v>/</v>
          </cell>
          <cell r="AD5" t="str">
            <v>/</v>
          </cell>
          <cell r="AE5" t="str">
            <v/>
          </cell>
          <cell r="AF5" t="str">
            <v/>
          </cell>
          <cell r="AG5" t="str">
            <v>/</v>
          </cell>
          <cell r="AH5" t="str">
            <v/>
          </cell>
          <cell r="AI5" t="str">
            <v/>
          </cell>
          <cell r="AJ5" t="str">
            <v/>
          </cell>
          <cell r="AK5" t="str">
            <v/>
          </cell>
          <cell r="AL5" t="str">
            <v/>
          </cell>
          <cell r="AM5" t="str">
            <v/>
          </cell>
          <cell r="AN5" t="str">
            <v/>
          </cell>
          <cell r="AO5" t="str">
            <v>/</v>
          </cell>
          <cell r="AP5" t="str">
            <v>合格报告</v>
          </cell>
          <cell r="AQ5" t="str">
            <v>2023-08-01</v>
          </cell>
          <cell r="AR5" t="str">
            <v/>
          </cell>
          <cell r="AS5" t="str">
            <v>抽检监测（县级本级）</v>
          </cell>
          <cell r="AT5" t="str">
            <v>2023年山西临汾曲沃食品安全监督抽检计划</v>
          </cell>
          <cell r="AU5" t="str">
            <v>徐毅然、侯宇</v>
          </cell>
          <cell r="AV5" t="str">
            <v>0536-3086338</v>
          </cell>
          <cell r="AW5" t="str">
            <v>山东省新世纪检测认证中心有限公司</v>
          </cell>
          <cell r="AX5" t="str">
            <v>山东省潍坊高新区胜利东街88号（山东畜牧兽医职业学院内）</v>
          </cell>
          <cell r="AY5" t="str">
            <v>山东</v>
          </cell>
          <cell r="AZ5" t="str">
            <v>0536-3086112</v>
          </cell>
          <cell r="BA5" t="str">
            <v>齐建军</v>
          </cell>
          <cell r="BB5" t="str">
            <v>sdntcc@163.com</v>
          </cell>
          <cell r="BC5" t="str">
            <v>0536-3086112</v>
          </cell>
          <cell r="BD5" t="str">
            <v>261000</v>
          </cell>
          <cell r="BE5" t="str">
            <v>7729999847796221328</v>
          </cell>
          <cell r="BF5" t="str">
            <v>超市</v>
          </cell>
          <cell r="BG5" t="str">
            <v>6.7kg</v>
          </cell>
          <cell r="BH5" t="str">
            <v/>
          </cell>
          <cell r="BI5" t="str">
            <v>1.35kg</v>
          </cell>
          <cell r="BJ5" t="str">
            <v>2023-07-08</v>
          </cell>
          <cell r="BK5" t="str">
            <v>流通</v>
          </cell>
          <cell r="BL5" t="str">
            <v>常规抽样</v>
          </cell>
          <cell r="BM5" t="str">
            <v>2023-07-10</v>
          </cell>
          <cell r="BN5" t="str">
            <v>购进</v>
          </cell>
          <cell r="BO5" t="str">
            <v/>
          </cell>
          <cell r="BP5" t="str">
            <v/>
          </cell>
          <cell r="BQ5" t="str">
            <v>否</v>
          </cell>
          <cell r="BR5" t="str">
            <v>否</v>
          </cell>
          <cell r="BS5" t="str">
            <v>否</v>
          </cell>
          <cell r="BT5" t="str">
            <v>2023-08-01</v>
          </cell>
          <cell r="BU5" t="str">
            <v>/</v>
          </cell>
          <cell r="BV5" t="str">
            <v>曲沃</v>
          </cell>
          <cell r="BW5" t="str">
            <v>/</v>
          </cell>
          <cell r="BX5" t="str">
            <v>/</v>
          </cell>
          <cell r="BY5" t="str">
            <v>临汾</v>
          </cell>
          <cell r="BZ5" t="str">
            <v>山西</v>
          </cell>
          <cell r="CA5" t="str">
            <v/>
          </cell>
          <cell r="CB5" t="str">
            <v>冷藏</v>
          </cell>
          <cell r="CC5" t="str">
            <v>普通食品</v>
          </cell>
          <cell r="CD5" t="str">
            <v/>
          </cell>
          <cell r="CE5" t="str">
            <v>/</v>
          </cell>
          <cell r="CF5" t="str">
            <v>外购</v>
          </cell>
          <cell r="CG5" t="str">
            <v>已完全提交</v>
          </cell>
          <cell r="CH5" t="str">
            <v>工业加工食品</v>
          </cell>
          <cell r="CI5" t="str">
            <v>/</v>
          </cell>
          <cell r="CJ5" t="str">
            <v>山东省新世纪检测认证中心有限公司</v>
          </cell>
          <cell r="CK5" t="str">
            <v>聂文华</v>
          </cell>
          <cell r="CL5" t="str">
            <v>xsjjsb2019@163.com</v>
          </cell>
          <cell r="CM5" t="str">
            <v>15065603931</v>
          </cell>
          <cell r="CN5" t="str">
            <v>sdntcc@163.com</v>
          </cell>
          <cell r="CO5" t="str">
            <v>0536-3086112</v>
          </cell>
          <cell r="CP5" t="str">
            <v>齐建军</v>
          </cell>
          <cell r="CQ5" t="str">
            <v>监督抽检</v>
          </cell>
          <cell r="CR5" t="str">
            <v>经抽样检验，所检项目符合 GB 2762-2022《食品安全国家标准 食品中污染物限量》,GB 2760-2014《食品安全国家标准 食品添加剂使用标准》 要求。</v>
          </cell>
          <cell r="CS5" t="str">
            <v/>
          </cell>
          <cell r="CT5" t="str">
            <v/>
          </cell>
          <cell r="CU5" t="str">
            <v>/</v>
          </cell>
          <cell r="CV5" t="str">
            <v/>
          </cell>
          <cell r="CW5" t="str">
            <v>2023-07-08</v>
          </cell>
          <cell r="CX5" t="str">
            <v>/</v>
          </cell>
          <cell r="CY5" t="str">
            <v/>
          </cell>
          <cell r="CZ5" t="str">
            <v>纯抽检合格样品</v>
          </cell>
          <cell r="DA5" t="str">
            <v/>
          </cell>
          <cell r="DB5" t="str">
            <v/>
          </cell>
          <cell r="DC5" t="str">
            <v/>
          </cell>
          <cell r="DD5" t="str">
            <v/>
          </cell>
          <cell r="DE5" t="str">
            <v/>
          </cell>
          <cell r="DF5" t="str">
            <v/>
          </cell>
          <cell r="DG5" t="str">
            <v>曲沃</v>
          </cell>
          <cell r="DH5" t="str">
            <v>曲沃县张爱民家和生鲜超市</v>
          </cell>
        </row>
        <row r="6">
          <cell r="E6" t="str">
            <v>XBJ23141021433931207</v>
          </cell>
          <cell r="F6" t="str">
            <v>大辣片</v>
          </cell>
          <cell r="G6" t="str">
            <v>顺天缘</v>
          </cell>
          <cell r="H6" t="str">
            <v>非无菌采样</v>
          </cell>
          <cell r="I6" t="str">
            <v>曲沃县市场监督管理局</v>
          </cell>
          <cell r="J6" t="str">
            <v/>
          </cell>
          <cell r="K6" t="str">
            <v>180天</v>
          </cell>
          <cell r="L6" t="str">
            <v/>
          </cell>
          <cell r="M6" t="str">
            <v>/</v>
          </cell>
          <cell r="N6" t="str">
            <v>/</v>
          </cell>
          <cell r="O6" t="str">
            <v>2023-07-08</v>
          </cell>
          <cell r="P6" t="str">
            <v>非定量包装</v>
          </cell>
          <cell r="Q6" t="str">
            <v>城市</v>
          </cell>
          <cell r="R6" t="str">
            <v>19.8元/kg</v>
          </cell>
          <cell r="S6" t="str">
            <v>kg</v>
          </cell>
          <cell r="T6" t="str">
            <v/>
          </cell>
          <cell r="U6" t="str">
            <v>中国</v>
          </cell>
          <cell r="V6" t="str">
            <v>2023-07-12</v>
          </cell>
          <cell r="W6" t="str">
            <v>0.33kg</v>
          </cell>
          <cell r="X6" t="str">
            <v>/</v>
          </cell>
          <cell r="Y6" t="str">
            <v>以上信息均由被抽样单位提供并确认</v>
          </cell>
          <cell r="Z6" t="str">
            <v/>
          </cell>
          <cell r="AA6" t="str">
            <v>郑州顺天缘食品有限公司</v>
          </cell>
          <cell r="AB6" t="str">
            <v>郑州市中牟县官渡镇花桥东310国道北</v>
          </cell>
          <cell r="AC6" t="str">
            <v>中牟</v>
          </cell>
          <cell r="AD6" t="str">
            <v>郑州</v>
          </cell>
          <cell r="AE6" t="str">
            <v>/</v>
          </cell>
          <cell r="AF6" t="str">
            <v>0371-62192222</v>
          </cell>
          <cell r="AG6" t="str">
            <v>河南</v>
          </cell>
          <cell r="AH6" t="str">
            <v/>
          </cell>
          <cell r="AI6" t="str">
            <v/>
          </cell>
          <cell r="AJ6" t="str">
            <v/>
          </cell>
          <cell r="AK6" t="str">
            <v/>
          </cell>
          <cell r="AL6" t="str">
            <v/>
          </cell>
          <cell r="AM6" t="str">
            <v/>
          </cell>
          <cell r="AN6" t="str">
            <v/>
          </cell>
          <cell r="AO6" t="str">
            <v>Q/KWS 0001S</v>
          </cell>
          <cell r="AP6" t="str">
            <v>合格报告</v>
          </cell>
          <cell r="AQ6" t="str">
            <v>2023-08-01</v>
          </cell>
          <cell r="AR6" t="str">
            <v/>
          </cell>
          <cell r="AS6" t="str">
            <v>抽检监测（县级本级）</v>
          </cell>
          <cell r="AT6" t="str">
            <v>2023年山西临汾曲沃食品安全监督抽检计划</v>
          </cell>
          <cell r="AU6" t="str">
            <v>徐毅然、侯宇</v>
          </cell>
          <cell r="AV6" t="str">
            <v>0536-3086338</v>
          </cell>
          <cell r="AW6" t="str">
            <v>山东省新世纪检测认证中心有限公司</v>
          </cell>
          <cell r="AX6" t="str">
            <v>山东省潍坊高新区胜利东街88号（山东畜牧兽医职业学院内）</v>
          </cell>
          <cell r="AY6" t="str">
            <v>山东</v>
          </cell>
          <cell r="AZ6" t="str">
            <v>0536-3086112</v>
          </cell>
          <cell r="BA6" t="str">
            <v>齐建军</v>
          </cell>
          <cell r="BB6" t="str">
            <v>sdntcc@163.com</v>
          </cell>
          <cell r="BC6" t="str">
            <v>0536-3086112</v>
          </cell>
          <cell r="BD6" t="str">
            <v>261000</v>
          </cell>
          <cell r="BE6" t="str">
            <v>7729999950875452538</v>
          </cell>
          <cell r="BF6" t="str">
            <v>超市</v>
          </cell>
          <cell r="BG6" t="str">
            <v>1.5kg</v>
          </cell>
          <cell r="BH6" t="str">
            <v/>
          </cell>
          <cell r="BI6" t="str">
            <v>1.25kg</v>
          </cell>
          <cell r="BJ6" t="str">
            <v>2023-07-08</v>
          </cell>
          <cell r="BK6" t="str">
            <v>流通</v>
          </cell>
          <cell r="BL6" t="str">
            <v>常规抽样</v>
          </cell>
          <cell r="BM6" t="str">
            <v>2023-07-10</v>
          </cell>
          <cell r="BN6" t="str">
            <v>生产</v>
          </cell>
          <cell r="BO6" t="str">
            <v/>
          </cell>
          <cell r="BP6" t="str">
            <v/>
          </cell>
          <cell r="BQ6" t="str">
            <v>是</v>
          </cell>
          <cell r="BR6" t="str">
            <v>否</v>
          </cell>
          <cell r="BS6" t="str">
            <v>否</v>
          </cell>
          <cell r="BT6" t="str">
            <v>2023-08-01</v>
          </cell>
          <cell r="BU6" t="str">
            <v>/</v>
          </cell>
          <cell r="BV6" t="str">
            <v>杞县</v>
          </cell>
          <cell r="BW6" t="str">
            <v>开封市文军食品有限公司</v>
          </cell>
          <cell r="BX6" t="str">
            <v>开封市杞县裴村店乡屯庄村西</v>
          </cell>
          <cell r="BY6" t="str">
            <v>开封</v>
          </cell>
          <cell r="BZ6" t="str">
            <v>河南</v>
          </cell>
          <cell r="CA6" t="str">
            <v/>
          </cell>
          <cell r="CB6" t="str">
            <v>常温,避光,阴凉,通风,干燥</v>
          </cell>
          <cell r="CC6" t="str">
            <v>普通食品</v>
          </cell>
          <cell r="CD6" t="str">
            <v/>
          </cell>
          <cell r="CE6" t="str">
            <v>/</v>
          </cell>
          <cell r="CF6" t="str">
            <v>外购</v>
          </cell>
          <cell r="CG6" t="str">
            <v>已完全提交</v>
          </cell>
          <cell r="CH6" t="str">
            <v>工业加工食品</v>
          </cell>
          <cell r="CI6" t="str">
            <v>散装称重</v>
          </cell>
          <cell r="CJ6" t="str">
            <v>山东省新世纪检测认证中心有限公司</v>
          </cell>
          <cell r="CK6" t="str">
            <v>聂文华</v>
          </cell>
          <cell r="CL6" t="str">
            <v>xsjjsb2019@163.com</v>
          </cell>
          <cell r="CM6" t="str">
            <v>15065603931</v>
          </cell>
          <cell r="CN6" t="str">
            <v>sdntcc@163.com</v>
          </cell>
          <cell r="CO6" t="str">
            <v>0536-3086112</v>
          </cell>
          <cell r="CP6" t="str">
            <v>齐建军</v>
          </cell>
          <cell r="CQ6" t="str">
            <v>监督抽检</v>
          </cell>
          <cell r="CR6" t="str">
            <v>经抽样检验，所检项目符合 GB 2760-2014《食品安全国家标准 食品添加剂使用标准》 要求。</v>
          </cell>
          <cell r="CS6" t="str">
            <v/>
          </cell>
          <cell r="CT6" t="str">
            <v/>
          </cell>
          <cell r="CU6" t="str">
            <v>/</v>
          </cell>
          <cell r="CV6" t="str">
            <v/>
          </cell>
          <cell r="CW6" t="str">
            <v>2023-03-13</v>
          </cell>
          <cell r="CX6" t="str">
            <v>SC10741022100298</v>
          </cell>
          <cell r="CY6" t="str">
            <v>委托</v>
          </cell>
          <cell r="CZ6" t="str">
            <v>纯抽检合格样品</v>
          </cell>
          <cell r="DA6" t="str">
            <v/>
          </cell>
          <cell r="DB6" t="str">
            <v/>
          </cell>
          <cell r="DC6" t="str">
            <v/>
          </cell>
          <cell r="DD6" t="str">
            <v/>
          </cell>
          <cell r="DE6" t="str">
            <v/>
          </cell>
          <cell r="DF6" t="str">
            <v/>
          </cell>
          <cell r="DG6" t="str">
            <v>曲沃</v>
          </cell>
          <cell r="DH6" t="str">
            <v>曲沃县张爱民家和生鲜超市</v>
          </cell>
        </row>
        <row r="7">
          <cell r="E7" t="str">
            <v>XBJ23141021433931206</v>
          </cell>
          <cell r="F7" t="str">
            <v>川香味</v>
          </cell>
          <cell r="G7" t="str">
            <v>顺天缘</v>
          </cell>
          <cell r="H7" t="str">
            <v>非无菌采样</v>
          </cell>
          <cell r="I7" t="str">
            <v>曲沃县市场监督管理局</v>
          </cell>
          <cell r="J7" t="str">
            <v/>
          </cell>
          <cell r="K7" t="str">
            <v>180天</v>
          </cell>
          <cell r="L7" t="str">
            <v/>
          </cell>
          <cell r="M7" t="str">
            <v>/</v>
          </cell>
          <cell r="N7" t="str">
            <v>/</v>
          </cell>
          <cell r="O7" t="str">
            <v>2023-07-08</v>
          </cell>
          <cell r="P7" t="str">
            <v>非定量包装</v>
          </cell>
          <cell r="Q7" t="str">
            <v>城市</v>
          </cell>
          <cell r="R7" t="str">
            <v>19.8元/kg</v>
          </cell>
          <cell r="S7" t="str">
            <v>kg</v>
          </cell>
          <cell r="T7" t="str">
            <v/>
          </cell>
          <cell r="U7" t="str">
            <v>中国</v>
          </cell>
          <cell r="V7" t="str">
            <v>2023-07-12</v>
          </cell>
          <cell r="W7" t="str">
            <v>0.3kg</v>
          </cell>
          <cell r="X7" t="str">
            <v>/</v>
          </cell>
          <cell r="Y7" t="str">
            <v>样品为调味面制品 以上信息均由被抽样单位提供并确认</v>
          </cell>
          <cell r="Z7" t="str">
            <v/>
          </cell>
          <cell r="AA7" t="str">
            <v>郑州顺天缘食品有限公司</v>
          </cell>
          <cell r="AB7" t="str">
            <v>郑州市中牟县官渡镇花桥东310国道北</v>
          </cell>
          <cell r="AC7" t="str">
            <v>中牟</v>
          </cell>
          <cell r="AD7" t="str">
            <v>郑州</v>
          </cell>
          <cell r="AE7" t="str">
            <v>/</v>
          </cell>
          <cell r="AF7" t="str">
            <v>0371-62192222</v>
          </cell>
          <cell r="AG7" t="str">
            <v>河南</v>
          </cell>
          <cell r="AH7" t="str">
            <v/>
          </cell>
          <cell r="AI7" t="str">
            <v/>
          </cell>
          <cell r="AJ7" t="str">
            <v/>
          </cell>
          <cell r="AK7" t="str">
            <v/>
          </cell>
          <cell r="AL7" t="str">
            <v/>
          </cell>
          <cell r="AM7" t="str">
            <v/>
          </cell>
          <cell r="AN7" t="str">
            <v/>
          </cell>
          <cell r="AO7" t="str">
            <v>Q/KWS0001S</v>
          </cell>
          <cell r="AP7" t="str">
            <v>合格报告</v>
          </cell>
          <cell r="AQ7" t="str">
            <v>2023-08-01</v>
          </cell>
          <cell r="AR7" t="str">
            <v/>
          </cell>
          <cell r="AS7" t="str">
            <v>抽检监测（县级本级）</v>
          </cell>
          <cell r="AT7" t="str">
            <v>2023年山西临汾曲沃食品安全监督抽检计划</v>
          </cell>
          <cell r="AU7" t="str">
            <v>徐毅然、侯宇</v>
          </cell>
          <cell r="AV7" t="str">
            <v>0536-3086338</v>
          </cell>
          <cell r="AW7" t="str">
            <v>山东省新世纪检测认证中心有限公司</v>
          </cell>
          <cell r="AX7" t="str">
            <v>山东省潍坊高新区胜利东街88号（山东畜牧兽医职业学院内）</v>
          </cell>
          <cell r="AY7" t="str">
            <v>山东</v>
          </cell>
          <cell r="AZ7" t="str">
            <v>0536-3086112</v>
          </cell>
          <cell r="BA7" t="str">
            <v>齐建军</v>
          </cell>
          <cell r="BB7" t="str">
            <v>sdntcc@163.com</v>
          </cell>
          <cell r="BC7" t="str">
            <v>0536-3086112</v>
          </cell>
          <cell r="BD7" t="str">
            <v>261000</v>
          </cell>
          <cell r="BE7" t="str">
            <v>7729999813436469375</v>
          </cell>
          <cell r="BF7" t="str">
            <v>超市</v>
          </cell>
          <cell r="BG7" t="str">
            <v>2kg</v>
          </cell>
          <cell r="BH7" t="str">
            <v/>
          </cell>
          <cell r="BI7" t="str">
            <v>1.258kg</v>
          </cell>
          <cell r="BJ7" t="str">
            <v>2023-07-08</v>
          </cell>
          <cell r="BK7" t="str">
            <v>流通</v>
          </cell>
          <cell r="BL7" t="str">
            <v>常规抽样</v>
          </cell>
          <cell r="BM7" t="str">
            <v>2023-07-10</v>
          </cell>
          <cell r="BN7" t="str">
            <v>生产</v>
          </cell>
          <cell r="BO7" t="str">
            <v/>
          </cell>
          <cell r="BP7" t="str">
            <v/>
          </cell>
          <cell r="BQ7" t="str">
            <v>是</v>
          </cell>
          <cell r="BR7" t="str">
            <v>否</v>
          </cell>
          <cell r="BS7" t="str">
            <v>否</v>
          </cell>
          <cell r="BT7" t="str">
            <v>2023-08-01</v>
          </cell>
          <cell r="BU7" t="str">
            <v>/</v>
          </cell>
          <cell r="BV7" t="str">
            <v>杞县</v>
          </cell>
          <cell r="BW7" t="str">
            <v>开封市文军食品有限公司</v>
          </cell>
          <cell r="BX7" t="str">
            <v>开封市杞县裴村店乡屯庄村西</v>
          </cell>
          <cell r="BY7" t="str">
            <v>开封</v>
          </cell>
          <cell r="BZ7" t="str">
            <v>河南</v>
          </cell>
          <cell r="CA7" t="str">
            <v/>
          </cell>
          <cell r="CB7" t="str">
            <v>常温,避光,阴凉,通风,干燥</v>
          </cell>
          <cell r="CC7" t="str">
            <v>普通食品</v>
          </cell>
          <cell r="CD7" t="str">
            <v/>
          </cell>
          <cell r="CE7" t="str">
            <v>/</v>
          </cell>
          <cell r="CF7" t="str">
            <v>外购</v>
          </cell>
          <cell r="CG7" t="str">
            <v>已完全提交</v>
          </cell>
          <cell r="CH7" t="str">
            <v>工业加工食品</v>
          </cell>
          <cell r="CI7" t="str">
            <v>散装称重</v>
          </cell>
          <cell r="CJ7" t="str">
            <v>山东省新世纪检测认证中心有限公司</v>
          </cell>
          <cell r="CK7" t="str">
            <v>聂文华</v>
          </cell>
          <cell r="CL7" t="str">
            <v>xsjjsb2019@163.com</v>
          </cell>
          <cell r="CM7" t="str">
            <v>15065603931</v>
          </cell>
          <cell r="CN7" t="str">
            <v>sdntcc@163.com</v>
          </cell>
          <cell r="CO7" t="str">
            <v>0536-3086112</v>
          </cell>
          <cell r="CP7" t="str">
            <v>齐建军</v>
          </cell>
          <cell r="CQ7" t="str">
            <v>监督抽检</v>
          </cell>
          <cell r="CR7" t="str">
            <v>经抽样检验，所检项目符合 GB 2760-2014《食品安全国家标准 食品添加剂使用标准》 要求。</v>
          </cell>
          <cell r="CS7" t="str">
            <v/>
          </cell>
          <cell r="CT7" t="str">
            <v/>
          </cell>
          <cell r="CU7" t="str">
            <v>/</v>
          </cell>
          <cell r="CV7" t="str">
            <v/>
          </cell>
          <cell r="CW7" t="str">
            <v>2023-04-13</v>
          </cell>
          <cell r="CX7" t="str">
            <v>SC10741022100298</v>
          </cell>
          <cell r="CY7" t="str">
            <v>委托</v>
          </cell>
          <cell r="CZ7" t="str">
            <v>纯抽检合格样品</v>
          </cell>
          <cell r="DA7" t="str">
            <v/>
          </cell>
          <cell r="DB7" t="str">
            <v/>
          </cell>
          <cell r="DC7" t="str">
            <v/>
          </cell>
          <cell r="DD7" t="str">
            <v/>
          </cell>
          <cell r="DE7" t="str">
            <v/>
          </cell>
          <cell r="DF7" t="str">
            <v/>
          </cell>
          <cell r="DG7" t="str">
            <v>曲沃</v>
          </cell>
          <cell r="DH7" t="str">
            <v>曲沃县张爱民家和生鲜超市</v>
          </cell>
        </row>
        <row r="8">
          <cell r="E8" t="str">
            <v>XBJ23141021433931203</v>
          </cell>
          <cell r="F8" t="str">
            <v>玉米糁</v>
          </cell>
          <cell r="G8" t="str">
            <v>亿谷丰+图形商标</v>
          </cell>
          <cell r="H8" t="str">
            <v>非无菌采样</v>
          </cell>
          <cell r="I8" t="str">
            <v>曲沃县市场监督管理局</v>
          </cell>
          <cell r="J8" t="str">
            <v/>
          </cell>
          <cell r="K8" t="str">
            <v>六个月</v>
          </cell>
          <cell r="L8" t="str">
            <v/>
          </cell>
          <cell r="M8" t="str">
            <v>/</v>
          </cell>
          <cell r="N8" t="str">
            <v>/</v>
          </cell>
          <cell r="O8" t="str">
            <v>2023-07-08</v>
          </cell>
          <cell r="P8" t="str">
            <v>非定量包装</v>
          </cell>
          <cell r="Q8" t="str">
            <v>城市</v>
          </cell>
          <cell r="R8" t="str">
            <v>5元/kg</v>
          </cell>
          <cell r="S8" t="str">
            <v>kg</v>
          </cell>
          <cell r="T8" t="str">
            <v/>
          </cell>
          <cell r="U8" t="str">
            <v>中国</v>
          </cell>
          <cell r="V8" t="str">
            <v>2023-07-12</v>
          </cell>
          <cell r="W8" t="str">
            <v>1kg</v>
          </cell>
          <cell r="X8" t="str">
            <v>/</v>
          </cell>
          <cell r="Y8" t="str">
            <v>分装 以上信息均由被抽样单位提供并确认</v>
          </cell>
          <cell r="Z8" t="str">
            <v/>
          </cell>
          <cell r="AA8" t="str">
            <v/>
          </cell>
          <cell r="AB8" t="str">
            <v/>
          </cell>
          <cell r="AC8" t="str">
            <v>/</v>
          </cell>
          <cell r="AD8" t="str">
            <v>/</v>
          </cell>
          <cell r="AE8" t="str">
            <v/>
          </cell>
          <cell r="AF8" t="str">
            <v/>
          </cell>
          <cell r="AG8" t="str">
            <v>/</v>
          </cell>
          <cell r="AH8" t="str">
            <v/>
          </cell>
          <cell r="AI8" t="str">
            <v/>
          </cell>
          <cell r="AJ8" t="str">
            <v/>
          </cell>
          <cell r="AK8" t="str">
            <v/>
          </cell>
          <cell r="AL8" t="str">
            <v/>
          </cell>
          <cell r="AM8" t="str">
            <v/>
          </cell>
          <cell r="AN8" t="str">
            <v/>
          </cell>
          <cell r="AO8" t="str">
            <v>GB/T 22496-2008</v>
          </cell>
          <cell r="AP8" t="str">
            <v>合格报告</v>
          </cell>
          <cell r="AQ8" t="str">
            <v>2023-08-01</v>
          </cell>
          <cell r="AR8" t="str">
            <v/>
          </cell>
          <cell r="AS8" t="str">
            <v>抽检监测（县级本级）</v>
          </cell>
          <cell r="AT8" t="str">
            <v>2023年山西临汾曲沃食品安全监督抽检计划</v>
          </cell>
          <cell r="AU8" t="str">
            <v>徐毅然、侯宇</v>
          </cell>
          <cell r="AV8" t="str">
            <v>0536-3086338</v>
          </cell>
          <cell r="AW8" t="str">
            <v>山东省新世纪检测认证中心有限公司</v>
          </cell>
          <cell r="AX8" t="str">
            <v>山东省潍坊高新区胜利东街88号（山东畜牧兽医职业学院内）</v>
          </cell>
          <cell r="AY8" t="str">
            <v>山东</v>
          </cell>
          <cell r="AZ8" t="str">
            <v>0536-3086112</v>
          </cell>
          <cell r="BA8" t="str">
            <v>齐建军</v>
          </cell>
          <cell r="BB8" t="str">
            <v>sdntcc@163.com</v>
          </cell>
          <cell r="BC8" t="str">
            <v>0536-3086112</v>
          </cell>
          <cell r="BD8" t="str">
            <v>261000</v>
          </cell>
          <cell r="BE8" t="str">
            <v>7729999813436480977</v>
          </cell>
          <cell r="BF8" t="str">
            <v>超市</v>
          </cell>
          <cell r="BG8" t="str">
            <v>25kg</v>
          </cell>
          <cell r="BH8" t="str">
            <v/>
          </cell>
          <cell r="BI8" t="str">
            <v>2kg</v>
          </cell>
          <cell r="BJ8" t="str">
            <v>2023-07-08</v>
          </cell>
          <cell r="BK8" t="str">
            <v>流通</v>
          </cell>
          <cell r="BL8" t="str">
            <v>常规抽样</v>
          </cell>
          <cell r="BM8" t="str">
            <v>2023-07-10</v>
          </cell>
          <cell r="BN8" t="str">
            <v>生产</v>
          </cell>
          <cell r="BO8" t="str">
            <v/>
          </cell>
          <cell r="BP8" t="str">
            <v/>
          </cell>
          <cell r="BQ8" t="str">
            <v>否</v>
          </cell>
          <cell r="BR8" t="str">
            <v>否</v>
          </cell>
          <cell r="BS8" t="str">
            <v>否</v>
          </cell>
          <cell r="BT8" t="str">
            <v>2023-08-01</v>
          </cell>
          <cell r="BU8" t="str">
            <v>/</v>
          </cell>
          <cell r="BV8" t="str">
            <v>新乡县</v>
          </cell>
          <cell r="BW8" t="str">
            <v>新乡市龙山庄园粮食加工有限公司</v>
          </cell>
          <cell r="BX8" t="str">
            <v>新乡县大召营镇产业集聚区富明路西</v>
          </cell>
          <cell r="BY8" t="str">
            <v>新乡</v>
          </cell>
          <cell r="BZ8" t="str">
            <v>河南</v>
          </cell>
          <cell r="CA8" t="str">
            <v/>
          </cell>
          <cell r="CB8" t="str">
            <v>通风,干燥</v>
          </cell>
          <cell r="CC8" t="str">
            <v>普通食品</v>
          </cell>
          <cell r="CD8" t="str">
            <v/>
          </cell>
          <cell r="CE8" t="str">
            <v>/</v>
          </cell>
          <cell r="CF8" t="str">
            <v>外购</v>
          </cell>
          <cell r="CG8" t="str">
            <v>已完全提交</v>
          </cell>
          <cell r="CH8" t="str">
            <v>工业加工食品</v>
          </cell>
          <cell r="CI8" t="str">
            <v>称重</v>
          </cell>
          <cell r="CJ8" t="str">
            <v>山东省新世纪检测认证中心有限公司</v>
          </cell>
          <cell r="CK8" t="str">
            <v>聂文华</v>
          </cell>
          <cell r="CL8" t="str">
            <v>xsjjsb2019@163.com</v>
          </cell>
          <cell r="CM8" t="str">
            <v>15065603931</v>
          </cell>
          <cell r="CN8" t="str">
            <v>sdntcc@163.com</v>
          </cell>
          <cell r="CO8" t="str">
            <v>0536-3086112</v>
          </cell>
          <cell r="CP8" t="str">
            <v>齐建军</v>
          </cell>
          <cell r="CQ8" t="str">
            <v>监督抽检</v>
          </cell>
          <cell r="CR8" t="str">
            <v>经抽样检验，所检项目符合 GB 2761-2017《食品安全国家标准 食品中真菌毒素限量》,GB 2762-2017《食品安全国家标准 食品中污染物限量》 要求。</v>
          </cell>
          <cell r="CS8" t="str">
            <v/>
          </cell>
          <cell r="CT8" t="str">
            <v/>
          </cell>
          <cell r="CU8" t="str">
            <v>0373-5461228</v>
          </cell>
          <cell r="CV8" t="str">
            <v/>
          </cell>
          <cell r="CW8" t="str">
            <v>2023-04-27</v>
          </cell>
          <cell r="CX8" t="str">
            <v>SC10141072100020</v>
          </cell>
          <cell r="CY8" t="str">
            <v/>
          </cell>
          <cell r="CZ8" t="str">
            <v>纯抽检合格样品</v>
          </cell>
          <cell r="DA8" t="str">
            <v/>
          </cell>
          <cell r="DB8" t="str">
            <v/>
          </cell>
          <cell r="DC8" t="str">
            <v/>
          </cell>
          <cell r="DD8" t="str">
            <v/>
          </cell>
          <cell r="DE8" t="str">
            <v/>
          </cell>
          <cell r="DF8" t="str">
            <v/>
          </cell>
          <cell r="DG8" t="str">
            <v>曲沃</v>
          </cell>
          <cell r="DH8" t="str">
            <v>曲沃县张爱民家和生鲜超市</v>
          </cell>
        </row>
        <row r="9">
          <cell r="E9" t="str">
            <v>XBJ23141021433931178</v>
          </cell>
          <cell r="F9" t="str">
            <v>精品红枣月饼</v>
          </cell>
          <cell r="G9" t="str">
            <v>/</v>
          </cell>
          <cell r="H9" t="str">
            <v>非无菌采样</v>
          </cell>
          <cell r="I9" t="str">
            <v>曲沃县市场监督管理局</v>
          </cell>
          <cell r="J9" t="str">
            <v/>
          </cell>
          <cell r="K9" t="str">
            <v>3个月</v>
          </cell>
          <cell r="L9" t="str">
            <v/>
          </cell>
          <cell r="M9" t="str">
            <v>/</v>
          </cell>
          <cell r="N9" t="str">
            <v>/</v>
          </cell>
          <cell r="O9" t="str">
            <v>2023-07-07</v>
          </cell>
          <cell r="P9" t="str">
            <v>非定量包装</v>
          </cell>
          <cell r="Q9" t="str">
            <v>城市</v>
          </cell>
          <cell r="R9" t="str">
            <v>20元/kg</v>
          </cell>
          <cell r="S9" t="str">
            <v>kg</v>
          </cell>
          <cell r="T9" t="str">
            <v/>
          </cell>
          <cell r="U9" t="str">
            <v>中国</v>
          </cell>
          <cell r="V9" t="str">
            <v>2023-07-12</v>
          </cell>
          <cell r="W9" t="str">
            <v>0.4kg</v>
          </cell>
          <cell r="X9" t="str">
            <v>/</v>
          </cell>
          <cell r="Y9" t="str">
            <v>编号SXJY1101100000226以上信息均由被抽样单位提供并确认 生产许可证编号：SXZF12414102100044</v>
          </cell>
          <cell r="Z9" t="str">
            <v>检验项目“防腐剂混合使用时各自用量占其最大使用量的比例之和”已检测，结果符合要求，不在本报告中出具该项目</v>
          </cell>
          <cell r="AA9" t="str">
            <v/>
          </cell>
          <cell r="AB9" t="str">
            <v/>
          </cell>
          <cell r="AC9" t="str">
            <v>/</v>
          </cell>
          <cell r="AD9" t="str">
            <v>/</v>
          </cell>
          <cell r="AE9" t="str">
            <v/>
          </cell>
          <cell r="AF9" t="str">
            <v/>
          </cell>
          <cell r="AG9" t="str">
            <v>/</v>
          </cell>
          <cell r="AH9" t="str">
            <v/>
          </cell>
          <cell r="AI9" t="str">
            <v/>
          </cell>
          <cell r="AJ9" t="str">
            <v/>
          </cell>
          <cell r="AK9" t="str">
            <v/>
          </cell>
          <cell r="AL9" t="str">
            <v/>
          </cell>
          <cell r="AM9" t="str">
            <v/>
          </cell>
          <cell r="AN9" t="str">
            <v/>
          </cell>
          <cell r="AO9" t="str">
            <v>GB/T 19855-2015</v>
          </cell>
          <cell r="AP9" t="str">
            <v>合格报告</v>
          </cell>
          <cell r="AQ9" t="str">
            <v>2023-08-01</v>
          </cell>
          <cell r="AR9" t="str">
            <v/>
          </cell>
          <cell r="AS9" t="str">
            <v>抽检监测（县级本级）</v>
          </cell>
          <cell r="AT9" t="str">
            <v>2023年山西临汾曲沃食品安全监督抽检计划</v>
          </cell>
          <cell r="AU9" t="str">
            <v>徐毅然、侯宇</v>
          </cell>
          <cell r="AV9" t="str">
            <v>0536-3086338</v>
          </cell>
          <cell r="AW9" t="str">
            <v>山东省新世纪检测认证中心有限公司</v>
          </cell>
          <cell r="AX9" t="str">
            <v>山东省潍坊高新区胜利东街88号（山东畜牧兽医职业学院内）</v>
          </cell>
          <cell r="AY9" t="str">
            <v>山东</v>
          </cell>
          <cell r="AZ9" t="str">
            <v>0536-3086112</v>
          </cell>
          <cell r="BA9" t="str">
            <v>齐建军</v>
          </cell>
          <cell r="BB9" t="str">
            <v>sdntcc@163.com</v>
          </cell>
          <cell r="BC9" t="str">
            <v>0536-3086112</v>
          </cell>
          <cell r="BD9" t="str">
            <v>261000</v>
          </cell>
          <cell r="BE9" t="str">
            <v>7730011667546199257</v>
          </cell>
          <cell r="BF9" t="str">
            <v>超市</v>
          </cell>
          <cell r="BG9" t="str">
            <v>2kg</v>
          </cell>
          <cell r="BH9" t="str">
            <v/>
          </cell>
          <cell r="BI9" t="str">
            <v>1.4kg</v>
          </cell>
          <cell r="BJ9" t="str">
            <v>2023-07-07</v>
          </cell>
          <cell r="BK9" t="str">
            <v>流通</v>
          </cell>
          <cell r="BL9" t="str">
            <v>常规抽样</v>
          </cell>
          <cell r="BM9" t="str">
            <v>2023-07-09</v>
          </cell>
          <cell r="BN9" t="str">
            <v>生产</v>
          </cell>
          <cell r="BO9" t="str">
            <v/>
          </cell>
          <cell r="BP9" t="str">
            <v/>
          </cell>
          <cell r="BQ9" t="str">
            <v>否</v>
          </cell>
          <cell r="BR9" t="str">
            <v>否</v>
          </cell>
          <cell r="BS9" t="str">
            <v>否</v>
          </cell>
          <cell r="BT9" t="str">
            <v>2023-08-01</v>
          </cell>
          <cell r="BU9" t="str">
            <v>/</v>
          </cell>
          <cell r="BV9" t="str">
            <v>曲沃</v>
          </cell>
          <cell r="BW9" t="str">
            <v>山西省曲沃县庞学军食品厂</v>
          </cell>
          <cell r="BX9" t="str">
            <v>曲沃县史村镇司马庄村东</v>
          </cell>
          <cell r="BY9" t="str">
            <v>临汾</v>
          </cell>
          <cell r="BZ9" t="str">
            <v>山西</v>
          </cell>
          <cell r="CA9" t="str">
            <v/>
          </cell>
          <cell r="CB9" t="str">
            <v>阴凉,通风,干燥</v>
          </cell>
          <cell r="CC9" t="str">
            <v>节令食品</v>
          </cell>
          <cell r="CD9" t="str">
            <v/>
          </cell>
          <cell r="CE9" t="str">
            <v>/</v>
          </cell>
          <cell r="CF9" t="str">
            <v>外购</v>
          </cell>
          <cell r="CG9" t="str">
            <v>已完全提交</v>
          </cell>
          <cell r="CH9" t="str">
            <v>工业加工食品</v>
          </cell>
          <cell r="CI9" t="str">
            <v>称重</v>
          </cell>
          <cell r="CJ9" t="str">
            <v>山东省新世纪检测认证中心有限公司</v>
          </cell>
          <cell r="CK9" t="str">
            <v>聂文华</v>
          </cell>
          <cell r="CL9" t="str">
            <v>xsjjsb2019@163.com</v>
          </cell>
          <cell r="CM9" t="str">
            <v>15065603931</v>
          </cell>
          <cell r="CN9" t="str">
            <v>sdntcc@163.com</v>
          </cell>
          <cell r="CO9" t="str">
            <v>0536-3086112</v>
          </cell>
          <cell r="CP9" t="str">
            <v>齐建军</v>
          </cell>
          <cell r="CQ9" t="str">
            <v>监督抽检</v>
          </cell>
          <cell r="CR9" t="str">
            <v>经抽样检验，所检项目符合 GB 7099-2015《食品安全国家标准 糕点、面包》,GB 2760-2014《食品安全国家标准 食品添加剂使用标准》,GB 31607-2021《食品安全国家标准 散装即食食品中致病菌限量》 要求。</v>
          </cell>
          <cell r="CS9" t="str">
            <v/>
          </cell>
          <cell r="CT9" t="str">
            <v/>
          </cell>
          <cell r="CU9" t="str">
            <v>0357-4385800</v>
          </cell>
          <cell r="CV9" t="str">
            <v/>
          </cell>
          <cell r="CW9" t="str">
            <v>2023-06-01</v>
          </cell>
          <cell r="CX9" t="str">
            <v>/</v>
          </cell>
          <cell r="CY9" t="str">
            <v/>
          </cell>
          <cell r="CZ9" t="str">
            <v>纯抽检合格样品</v>
          </cell>
          <cell r="DA9" t="str">
            <v/>
          </cell>
          <cell r="DB9" t="str">
            <v/>
          </cell>
          <cell r="DC9" t="str">
            <v/>
          </cell>
          <cell r="DD9" t="str">
            <v/>
          </cell>
          <cell r="DE9" t="str">
            <v/>
          </cell>
          <cell r="DF9" t="str">
            <v/>
          </cell>
          <cell r="DG9" t="str">
            <v>曲沃</v>
          </cell>
          <cell r="DH9" t="str">
            <v>曲沃县小亮精品水果店</v>
          </cell>
        </row>
        <row r="10">
          <cell r="E10" t="str">
            <v>XBJ23141021433931210</v>
          </cell>
          <cell r="F10" t="str">
            <v>豆皮</v>
          </cell>
          <cell r="G10" t="str">
            <v>/</v>
          </cell>
          <cell r="H10" t="str">
            <v>非无菌采样</v>
          </cell>
          <cell r="I10" t="str">
            <v>曲沃县市场监督管理局</v>
          </cell>
          <cell r="J10" t="str">
            <v/>
          </cell>
          <cell r="K10" t="str">
            <v>/</v>
          </cell>
          <cell r="L10" t="str">
            <v/>
          </cell>
          <cell r="M10" t="str">
            <v>/</v>
          </cell>
          <cell r="N10" t="str">
            <v>/</v>
          </cell>
          <cell r="O10" t="str">
            <v>2023-07-08</v>
          </cell>
          <cell r="P10" t="str">
            <v>无包装</v>
          </cell>
          <cell r="Q10" t="str">
            <v>城市</v>
          </cell>
          <cell r="R10" t="str">
            <v>12元/kg</v>
          </cell>
          <cell r="S10" t="str">
            <v>kg</v>
          </cell>
          <cell r="T10" t="str">
            <v/>
          </cell>
          <cell r="U10" t="str">
            <v>中国</v>
          </cell>
          <cell r="V10" t="str">
            <v>2023-07-12</v>
          </cell>
          <cell r="W10" t="str">
            <v>0.23kg</v>
          </cell>
          <cell r="X10" t="str">
            <v>/</v>
          </cell>
          <cell r="Y10" t="str">
            <v>被抽样品由被抽样单位配送中心统一配送 以上信息均由被抽样单位提供并确认</v>
          </cell>
          <cell r="Z10" t="str">
            <v>检验项目“防腐剂混合使用时各自用量占其最大使用量的比例之和”已检测，结果符合要求，不在本报告中出具该项目</v>
          </cell>
          <cell r="AA10" t="str">
            <v/>
          </cell>
          <cell r="AB10" t="str">
            <v/>
          </cell>
          <cell r="AC10" t="str">
            <v>/</v>
          </cell>
          <cell r="AD10" t="str">
            <v>/</v>
          </cell>
          <cell r="AE10" t="str">
            <v/>
          </cell>
          <cell r="AF10" t="str">
            <v/>
          </cell>
          <cell r="AG10" t="str">
            <v>/</v>
          </cell>
          <cell r="AH10" t="str">
            <v/>
          </cell>
          <cell r="AI10" t="str">
            <v/>
          </cell>
          <cell r="AJ10" t="str">
            <v/>
          </cell>
          <cell r="AK10" t="str">
            <v/>
          </cell>
          <cell r="AL10" t="str">
            <v/>
          </cell>
          <cell r="AM10" t="str">
            <v/>
          </cell>
          <cell r="AN10" t="str">
            <v/>
          </cell>
          <cell r="AO10" t="str">
            <v>/</v>
          </cell>
          <cell r="AP10" t="str">
            <v>合格报告</v>
          </cell>
          <cell r="AQ10" t="str">
            <v>2023-08-01</v>
          </cell>
          <cell r="AR10" t="str">
            <v/>
          </cell>
          <cell r="AS10" t="str">
            <v>抽检监测（县级本级）</v>
          </cell>
          <cell r="AT10" t="str">
            <v>2023年山西临汾曲沃食品安全监督抽检计划</v>
          </cell>
          <cell r="AU10" t="str">
            <v>徐毅然、侯宇</v>
          </cell>
          <cell r="AV10" t="str">
            <v>0536-3086338</v>
          </cell>
          <cell r="AW10" t="str">
            <v>山东省新世纪检测认证中心有限公司</v>
          </cell>
          <cell r="AX10" t="str">
            <v>山东省潍坊高新区胜利东街88号（山东畜牧兽医职业学院内）</v>
          </cell>
          <cell r="AY10" t="str">
            <v>山东</v>
          </cell>
          <cell r="AZ10" t="str">
            <v>0536-3086112</v>
          </cell>
          <cell r="BA10" t="str">
            <v>齐建军</v>
          </cell>
          <cell r="BB10" t="str">
            <v>sdntcc@163.com</v>
          </cell>
          <cell r="BC10" t="str">
            <v>0536-3086112</v>
          </cell>
          <cell r="BD10" t="str">
            <v>261000</v>
          </cell>
          <cell r="BE10" t="str">
            <v>7729999813436496186</v>
          </cell>
          <cell r="BF10" t="str">
            <v>超市</v>
          </cell>
          <cell r="BG10" t="str">
            <v>1kg</v>
          </cell>
          <cell r="BH10" t="str">
            <v/>
          </cell>
          <cell r="BI10" t="str">
            <v>0.8kg</v>
          </cell>
          <cell r="BJ10" t="str">
            <v>2023-07-08</v>
          </cell>
          <cell r="BK10" t="str">
            <v>流通</v>
          </cell>
          <cell r="BL10" t="str">
            <v>常规抽样</v>
          </cell>
          <cell r="BM10" t="str">
            <v>2023-07-10</v>
          </cell>
          <cell r="BN10" t="str">
            <v>购进</v>
          </cell>
          <cell r="BO10" t="str">
            <v/>
          </cell>
          <cell r="BP10" t="str">
            <v/>
          </cell>
          <cell r="BQ10" t="str">
            <v>否</v>
          </cell>
          <cell r="BR10" t="str">
            <v>否</v>
          </cell>
          <cell r="BS10" t="str">
            <v>否</v>
          </cell>
          <cell r="BT10" t="str">
            <v>2023-08-01</v>
          </cell>
          <cell r="BU10" t="str">
            <v>/</v>
          </cell>
          <cell r="BV10" t="str">
            <v>曲沃</v>
          </cell>
          <cell r="BW10" t="str">
            <v>/</v>
          </cell>
          <cell r="BX10" t="str">
            <v>/</v>
          </cell>
          <cell r="BY10" t="str">
            <v>临汾</v>
          </cell>
          <cell r="BZ10" t="str">
            <v>山西</v>
          </cell>
          <cell r="CA10" t="str">
            <v/>
          </cell>
          <cell r="CB10" t="str">
            <v>冷藏</v>
          </cell>
          <cell r="CC10" t="str">
            <v>普通食品</v>
          </cell>
          <cell r="CD10" t="str">
            <v/>
          </cell>
          <cell r="CE10" t="str">
            <v>/</v>
          </cell>
          <cell r="CF10" t="str">
            <v>外购</v>
          </cell>
          <cell r="CG10" t="str">
            <v>已完全提交</v>
          </cell>
          <cell r="CH10" t="str">
            <v>工业加工食品</v>
          </cell>
          <cell r="CI10" t="str">
            <v>/</v>
          </cell>
          <cell r="CJ10" t="str">
            <v>山东省新世纪检测认证中心有限公司</v>
          </cell>
          <cell r="CK10" t="str">
            <v>聂文华</v>
          </cell>
          <cell r="CL10" t="str">
            <v>xsjjsb2019@163.com</v>
          </cell>
          <cell r="CM10" t="str">
            <v>15065603931</v>
          </cell>
          <cell r="CN10" t="str">
            <v>sdntcc@163.com</v>
          </cell>
          <cell r="CO10" t="str">
            <v>0536-3086112</v>
          </cell>
          <cell r="CP10" t="str">
            <v>齐建军</v>
          </cell>
          <cell r="CQ10" t="str">
            <v>监督抽检</v>
          </cell>
          <cell r="CR10" t="str">
            <v>经抽样检验，所检项目符合 GB 2762-2022《食品安全国家标准 食品中污染物限量》,GB 2760-2014《食品安全国家标准 食品添加剂使用标准》 要求。</v>
          </cell>
          <cell r="CS10" t="str">
            <v/>
          </cell>
          <cell r="CT10" t="str">
            <v/>
          </cell>
          <cell r="CU10" t="str">
            <v>/</v>
          </cell>
          <cell r="CV10" t="str">
            <v/>
          </cell>
          <cell r="CW10" t="str">
            <v>2023-07-08</v>
          </cell>
          <cell r="CX10" t="str">
            <v>/</v>
          </cell>
          <cell r="CY10" t="str">
            <v/>
          </cell>
          <cell r="CZ10" t="str">
            <v>纯抽检合格样品</v>
          </cell>
          <cell r="DA10" t="str">
            <v/>
          </cell>
          <cell r="DB10" t="str">
            <v/>
          </cell>
          <cell r="DC10" t="str">
            <v/>
          </cell>
          <cell r="DD10" t="str">
            <v/>
          </cell>
          <cell r="DE10" t="str">
            <v/>
          </cell>
          <cell r="DF10" t="str">
            <v/>
          </cell>
          <cell r="DG10" t="str">
            <v>曲沃</v>
          </cell>
          <cell r="DH10" t="str">
            <v>曲沃县张爱民家和生鲜超市</v>
          </cell>
        </row>
        <row r="11">
          <cell r="E11" t="str">
            <v>XBJ23141021433931215</v>
          </cell>
          <cell r="F11" t="str">
            <v>香辣味香菇酱罐头</v>
          </cell>
          <cell r="G11" t="str">
            <v>/</v>
          </cell>
          <cell r="H11" t="str">
            <v>非无菌采样</v>
          </cell>
          <cell r="I11" t="str">
            <v>曲沃县市场监督管理局</v>
          </cell>
          <cell r="J11" t="str">
            <v>/</v>
          </cell>
          <cell r="K11" t="str">
            <v>18个月</v>
          </cell>
          <cell r="L11" t="str">
            <v/>
          </cell>
          <cell r="M11" t="str">
            <v>/</v>
          </cell>
          <cell r="N11" t="str">
            <v>/</v>
          </cell>
          <cell r="O11" t="str">
            <v>2023-07-10</v>
          </cell>
          <cell r="P11" t="str">
            <v>预包装</v>
          </cell>
          <cell r="Q11" t="str">
            <v>乡镇</v>
          </cell>
          <cell r="R11" t="str">
            <v>8元/瓶</v>
          </cell>
          <cell r="S11" t="str">
            <v>瓶</v>
          </cell>
          <cell r="T11" t="str">
            <v/>
          </cell>
          <cell r="U11" t="str">
            <v>中国</v>
          </cell>
          <cell r="V11" t="str">
            <v>2023-07-14</v>
          </cell>
          <cell r="W11" t="str">
            <v>3瓶</v>
          </cell>
          <cell r="X11" t="str">
            <v>/</v>
          </cell>
          <cell r="Y11" t="str">
            <v>以上信息均由被抽样单位提供并确认</v>
          </cell>
          <cell r="Z11" t="str">
            <v/>
          </cell>
          <cell r="AA11" t="str">
            <v/>
          </cell>
          <cell r="AB11" t="str">
            <v/>
          </cell>
          <cell r="AC11" t="str">
            <v>/</v>
          </cell>
          <cell r="AD11" t="str">
            <v>/</v>
          </cell>
          <cell r="AE11" t="str">
            <v/>
          </cell>
          <cell r="AF11" t="str">
            <v/>
          </cell>
          <cell r="AG11" t="str">
            <v>/</v>
          </cell>
          <cell r="AH11" t="str">
            <v/>
          </cell>
          <cell r="AI11" t="str">
            <v/>
          </cell>
          <cell r="AJ11" t="str">
            <v/>
          </cell>
          <cell r="AK11" t="str">
            <v/>
          </cell>
          <cell r="AL11" t="str">
            <v/>
          </cell>
          <cell r="AM11" t="str">
            <v/>
          </cell>
          <cell r="AN11" t="str">
            <v/>
          </cell>
          <cell r="AO11" t="str">
            <v>QB/T 4706</v>
          </cell>
          <cell r="AP11" t="str">
            <v>合格报告</v>
          </cell>
          <cell r="AQ11" t="str">
            <v>2023-08-01</v>
          </cell>
          <cell r="AR11" t="str">
            <v/>
          </cell>
          <cell r="AS11" t="str">
            <v>抽检监测（县级本级）</v>
          </cell>
          <cell r="AT11" t="str">
            <v>2023年山西临汾曲沃食品安全监督抽检计划</v>
          </cell>
          <cell r="AU11" t="str">
            <v>徐毅然、侯宇</v>
          </cell>
          <cell r="AV11" t="str">
            <v>0536-3086338</v>
          </cell>
          <cell r="AW11" t="str">
            <v>山东省新世纪检测认证中心有限公司</v>
          </cell>
          <cell r="AX11" t="str">
            <v>山东省潍坊高新区胜利东街88号（山东畜牧兽医职业学院内）</v>
          </cell>
          <cell r="AY11" t="str">
            <v>山东</v>
          </cell>
          <cell r="AZ11" t="str">
            <v>0536-3086112</v>
          </cell>
          <cell r="BA11" t="str">
            <v>齐建军</v>
          </cell>
          <cell r="BB11" t="str">
            <v>sdntcc@163.com</v>
          </cell>
          <cell r="BC11" t="str">
            <v>0536-3086112</v>
          </cell>
          <cell r="BD11" t="str">
            <v>261000</v>
          </cell>
          <cell r="BE11" t="str">
            <v>7730026304794760255</v>
          </cell>
          <cell r="BF11" t="str">
            <v>成品库（已检区）</v>
          </cell>
          <cell r="BG11" t="str">
            <v>3000瓶</v>
          </cell>
          <cell r="BH11" t="str">
            <v/>
          </cell>
          <cell r="BI11" t="str">
            <v>7瓶</v>
          </cell>
          <cell r="BJ11" t="str">
            <v>2023-07-10</v>
          </cell>
          <cell r="BK11" t="str">
            <v>生产</v>
          </cell>
          <cell r="BL11" t="str">
            <v>生产企业抽样</v>
          </cell>
          <cell r="BM11" t="str">
            <v>2023-07-12</v>
          </cell>
          <cell r="BN11" t="str">
            <v>生产</v>
          </cell>
          <cell r="BO11" t="str">
            <v/>
          </cell>
          <cell r="BP11" t="str">
            <v/>
          </cell>
          <cell r="BQ11" t="str">
            <v>否</v>
          </cell>
          <cell r="BR11" t="str">
            <v>否</v>
          </cell>
          <cell r="BS11" t="str">
            <v>否</v>
          </cell>
          <cell r="BT11" t="str">
            <v>2023-08-01</v>
          </cell>
          <cell r="BU11" t="str">
            <v>6972086540142</v>
          </cell>
          <cell r="BV11" t="str">
            <v>曲沃</v>
          </cell>
          <cell r="BW11" t="str">
            <v>曲沃县绿恒农业发展有限公司</v>
          </cell>
          <cell r="BX11" t="str">
            <v>临汾市曲沃县高显镇西白集村</v>
          </cell>
          <cell r="BY11" t="str">
            <v>临汾</v>
          </cell>
          <cell r="BZ11" t="str">
            <v>山西</v>
          </cell>
          <cell r="CA11" t="str">
            <v/>
          </cell>
          <cell r="CB11" t="str">
            <v>常温,避光,阴凉,干燥</v>
          </cell>
          <cell r="CC11" t="str">
            <v>普通食品</v>
          </cell>
          <cell r="CD11" t="str">
            <v/>
          </cell>
          <cell r="CE11" t="str">
            <v>/</v>
          </cell>
          <cell r="CF11" t="str">
            <v>加工/自制</v>
          </cell>
          <cell r="CG11" t="str">
            <v>已完全提交</v>
          </cell>
          <cell r="CH11" t="str">
            <v>工业加工食品</v>
          </cell>
          <cell r="CI11" t="str">
            <v>210克/瓶</v>
          </cell>
          <cell r="CJ11" t="str">
            <v>山东省新世纪检测认证中心有限公司</v>
          </cell>
          <cell r="CK11" t="str">
            <v>聂文华</v>
          </cell>
          <cell r="CL11" t="str">
            <v>xsjjsb2019@163.com</v>
          </cell>
          <cell r="CM11" t="str">
            <v>15065603931</v>
          </cell>
          <cell r="CN11" t="str">
            <v>sdntcc@163.com</v>
          </cell>
          <cell r="CO11" t="str">
            <v>0536-3086112</v>
          </cell>
          <cell r="CP11" t="str">
            <v>齐建军</v>
          </cell>
          <cell r="CQ11" t="str">
            <v>监督抽检</v>
          </cell>
          <cell r="CR11" t="str">
            <v>经抽样检验，所检项目符合 GB 2762-2017《食品安全国家标准 食品中污染物限量》,GB 2760-2014《食品安全国家标准 食品添加剂使用标准》,GB 7098-2015《食品安全国家标准 罐头食品》 要求。</v>
          </cell>
          <cell r="CS11" t="str">
            <v/>
          </cell>
          <cell r="CT11" t="str">
            <v/>
          </cell>
          <cell r="CU11" t="str">
            <v>0357-4527999</v>
          </cell>
          <cell r="CV11" t="str">
            <v/>
          </cell>
          <cell r="CW11" t="str">
            <v>2023-01-02</v>
          </cell>
          <cell r="CX11" t="str">
            <v>SC10914102112802</v>
          </cell>
          <cell r="CY11" t="str">
            <v/>
          </cell>
          <cell r="CZ11" t="str">
            <v>纯抽检合格样品</v>
          </cell>
          <cell r="DA11" t="str">
            <v/>
          </cell>
          <cell r="DB11" t="str">
            <v/>
          </cell>
          <cell r="DC11" t="str">
            <v/>
          </cell>
          <cell r="DD11" t="str">
            <v/>
          </cell>
          <cell r="DE11" t="str">
            <v/>
          </cell>
          <cell r="DF11" t="str">
            <v/>
          </cell>
          <cell r="DG11" t="str">
            <v>曲沃</v>
          </cell>
          <cell r="DH11" t="str">
            <v>曲沃县绿恒农业发展有限公司</v>
          </cell>
        </row>
        <row r="12">
          <cell r="E12" t="str">
            <v>XBJ23141021433931211</v>
          </cell>
          <cell r="F12" t="str">
            <v>全家高钙营养奶粉</v>
          </cell>
          <cell r="G12" t="str">
            <v>蒙牛</v>
          </cell>
          <cell r="H12" t="str">
            <v>非无菌采样</v>
          </cell>
          <cell r="I12" t="str">
            <v>曲沃县市场监督管理局</v>
          </cell>
          <cell r="J12" t="str">
            <v/>
          </cell>
          <cell r="K12" t="str">
            <v>至20240404</v>
          </cell>
          <cell r="L12" t="str">
            <v/>
          </cell>
          <cell r="M12" t="str">
            <v>/</v>
          </cell>
          <cell r="N12" t="str">
            <v>/</v>
          </cell>
          <cell r="O12" t="str">
            <v>2023-07-08</v>
          </cell>
          <cell r="P12" t="str">
            <v>预包装</v>
          </cell>
          <cell r="Q12" t="str">
            <v>城市</v>
          </cell>
          <cell r="R12" t="str">
            <v>17.9元/袋</v>
          </cell>
          <cell r="S12" t="str">
            <v>袋</v>
          </cell>
          <cell r="T12" t="str">
            <v/>
          </cell>
          <cell r="U12" t="str">
            <v>中国</v>
          </cell>
          <cell r="V12" t="str">
            <v>2023-07-12</v>
          </cell>
          <cell r="W12" t="str">
            <v>1袋</v>
          </cell>
          <cell r="X12" t="str">
            <v>/</v>
          </cell>
          <cell r="Y12" t="str">
            <v>以上信息均由被抽样单位提供并确认</v>
          </cell>
          <cell r="Z12" t="str">
            <v/>
          </cell>
          <cell r="AA12" t="str">
            <v>内蒙古欧世蒙牛乳制品有限责任公司</v>
          </cell>
          <cell r="AB12" t="str">
            <v>内蒙古自治区呼和浩特市和林格尔县盛乐经济园区成长大道南（管委会对面）</v>
          </cell>
          <cell r="AC12" t="str">
            <v>和林格尔</v>
          </cell>
          <cell r="AD12" t="str">
            <v>呼和浩特</v>
          </cell>
          <cell r="AE12" t="str">
            <v>SC10515012300284</v>
          </cell>
          <cell r="AF12" t="str">
            <v>400-700-1863</v>
          </cell>
          <cell r="AG12" t="str">
            <v>内蒙古</v>
          </cell>
          <cell r="AH12" t="str">
            <v/>
          </cell>
          <cell r="AI12" t="str">
            <v/>
          </cell>
          <cell r="AJ12" t="str">
            <v/>
          </cell>
          <cell r="AK12" t="str">
            <v/>
          </cell>
          <cell r="AL12" t="str">
            <v/>
          </cell>
          <cell r="AM12" t="str">
            <v/>
          </cell>
          <cell r="AN12" t="str">
            <v/>
          </cell>
          <cell r="AO12" t="str">
            <v>GB19644</v>
          </cell>
          <cell r="AP12" t="str">
            <v>合格报告</v>
          </cell>
          <cell r="AQ12" t="str">
            <v>2023-08-01</v>
          </cell>
          <cell r="AR12" t="str">
            <v/>
          </cell>
          <cell r="AS12" t="str">
            <v>抽检监测（县级本级）</v>
          </cell>
          <cell r="AT12" t="str">
            <v>2023年山西临汾曲沃食品安全监督抽检计划</v>
          </cell>
          <cell r="AU12" t="str">
            <v>徐毅然、侯宇</v>
          </cell>
          <cell r="AV12" t="str">
            <v>0536-3086338</v>
          </cell>
          <cell r="AW12" t="str">
            <v>山东省新世纪检测认证中心有限公司</v>
          </cell>
          <cell r="AX12" t="str">
            <v>山东省潍坊高新区胜利东街88号（山东畜牧兽医职业学院内）</v>
          </cell>
          <cell r="AY12" t="str">
            <v>山东</v>
          </cell>
          <cell r="AZ12" t="str">
            <v>0536-3086112</v>
          </cell>
          <cell r="BA12" t="str">
            <v>齐建军</v>
          </cell>
          <cell r="BB12" t="str">
            <v>sdntcc@163.com</v>
          </cell>
          <cell r="BC12" t="str">
            <v>0536-3086112</v>
          </cell>
          <cell r="BD12" t="str">
            <v>261000</v>
          </cell>
          <cell r="BE12" t="str">
            <v>7729999847796211791</v>
          </cell>
          <cell r="BF12" t="str">
            <v>超市</v>
          </cell>
          <cell r="BG12" t="str">
            <v>10袋</v>
          </cell>
          <cell r="BH12" t="str">
            <v/>
          </cell>
          <cell r="BI12" t="str">
            <v>7袋</v>
          </cell>
          <cell r="BJ12" t="str">
            <v>2023-07-08</v>
          </cell>
          <cell r="BK12" t="str">
            <v>流通</v>
          </cell>
          <cell r="BL12" t="str">
            <v>常规抽样</v>
          </cell>
          <cell r="BM12" t="str">
            <v>2023-07-10</v>
          </cell>
          <cell r="BN12" t="str">
            <v>生产</v>
          </cell>
          <cell r="BO12" t="str">
            <v/>
          </cell>
          <cell r="BP12" t="str">
            <v/>
          </cell>
          <cell r="BQ12" t="str">
            <v>是</v>
          </cell>
          <cell r="BR12" t="str">
            <v>否</v>
          </cell>
          <cell r="BS12" t="str">
            <v>否</v>
          </cell>
          <cell r="BT12" t="str">
            <v>2023-08-01</v>
          </cell>
          <cell r="BU12" t="str">
            <v>6940187266483</v>
          </cell>
          <cell r="BV12" t="str">
            <v>潮安区</v>
          </cell>
          <cell r="BW12" t="str">
            <v>雅士利国际集团有限公司</v>
          </cell>
          <cell r="BX12" t="str">
            <v>广东潮州市潮安大道雅士利工业城</v>
          </cell>
          <cell r="BY12" t="str">
            <v>潮州</v>
          </cell>
          <cell r="BZ12" t="str">
            <v>广东</v>
          </cell>
          <cell r="CA12" t="str">
            <v/>
          </cell>
          <cell r="CB12" t="str">
            <v>阴凉,干燥</v>
          </cell>
          <cell r="CC12" t="str">
            <v>普通食品</v>
          </cell>
          <cell r="CD12" t="str">
            <v/>
          </cell>
          <cell r="CE12" t="str">
            <v>/</v>
          </cell>
          <cell r="CF12" t="str">
            <v>外购</v>
          </cell>
          <cell r="CG12" t="str">
            <v>已完全提交</v>
          </cell>
          <cell r="CH12" t="str">
            <v>工业加工食品</v>
          </cell>
          <cell r="CI12" t="str">
            <v>300克/袋</v>
          </cell>
          <cell r="CJ12" t="str">
            <v>山东省新世纪检测认证中心有限公司</v>
          </cell>
          <cell r="CK12" t="str">
            <v>聂文华</v>
          </cell>
          <cell r="CL12" t="str">
            <v>xsjjsb2019@163.com</v>
          </cell>
          <cell r="CM12" t="str">
            <v>15065603931</v>
          </cell>
          <cell r="CN12" t="str">
            <v>sdntcc@163.com</v>
          </cell>
          <cell r="CO12" t="str">
            <v>0536-3086112</v>
          </cell>
          <cell r="CP12" t="str">
            <v>齐建军</v>
          </cell>
          <cell r="CQ12" t="str">
            <v>监督抽检</v>
          </cell>
          <cell r="CR12" t="str">
            <v>经抽样检验，所检项目符合 GB 19644-2010《食品安全国家标准 乳粉》,卫生部、工业和信息化部、农业部、工商总局、质检总局公告2011年第10号《关于三聚氰胺在食品中的限量值的公告》 要求。</v>
          </cell>
          <cell r="CS12" t="str">
            <v/>
          </cell>
          <cell r="CT12" t="str">
            <v/>
          </cell>
          <cell r="CU12" t="str">
            <v>/</v>
          </cell>
          <cell r="CV12" t="str">
            <v/>
          </cell>
          <cell r="CW12" t="str">
            <v>2022-10-05</v>
          </cell>
          <cell r="CX12" t="str">
            <v>SC10544512101538</v>
          </cell>
          <cell r="CY12" t="str">
            <v>委托</v>
          </cell>
          <cell r="CZ12" t="str">
            <v>纯抽检合格样品</v>
          </cell>
          <cell r="DA12" t="str">
            <v/>
          </cell>
          <cell r="DB12" t="str">
            <v/>
          </cell>
          <cell r="DC12" t="str">
            <v/>
          </cell>
          <cell r="DD12" t="str">
            <v/>
          </cell>
          <cell r="DE12" t="str">
            <v/>
          </cell>
          <cell r="DF12" t="str">
            <v/>
          </cell>
          <cell r="DG12" t="str">
            <v>曲沃</v>
          </cell>
          <cell r="DH12" t="str">
            <v>曲沃县张爱民家和生鲜超市</v>
          </cell>
        </row>
        <row r="13">
          <cell r="E13" t="str">
            <v>XBJ23141021433931208</v>
          </cell>
          <cell r="F13" t="str">
            <v>乳酸果冻爽（蓝莓味）</v>
          </cell>
          <cell r="G13" t="str">
            <v>喜之郎+图形商标</v>
          </cell>
          <cell r="H13" t="str">
            <v>非无菌采样</v>
          </cell>
          <cell r="I13" t="str">
            <v>曲沃县市场监督管理局</v>
          </cell>
          <cell r="J13" t="str">
            <v/>
          </cell>
          <cell r="K13" t="str">
            <v>12个月</v>
          </cell>
          <cell r="L13" t="str">
            <v/>
          </cell>
          <cell r="M13" t="str">
            <v>/</v>
          </cell>
          <cell r="N13" t="str">
            <v>/</v>
          </cell>
          <cell r="O13" t="str">
            <v>2023-07-08</v>
          </cell>
          <cell r="P13" t="str">
            <v>非定量包装</v>
          </cell>
          <cell r="Q13" t="str">
            <v>城市</v>
          </cell>
          <cell r="R13" t="str">
            <v>27.8元/kg</v>
          </cell>
          <cell r="S13" t="str">
            <v>kg</v>
          </cell>
          <cell r="T13" t="str">
            <v/>
          </cell>
          <cell r="U13" t="str">
            <v>中国</v>
          </cell>
          <cell r="V13" t="str">
            <v>2023-07-12</v>
          </cell>
          <cell r="W13" t="str">
            <v>0.36kg</v>
          </cell>
          <cell r="X13" t="str">
            <v>/</v>
          </cell>
          <cell r="Y13" t="str">
            <v>以上信息均由被抽样单位提供并确认</v>
          </cell>
          <cell r="Z13" t="str">
            <v/>
          </cell>
          <cell r="AA13" t="str">
            <v>广东喜之郎集团有限公司</v>
          </cell>
          <cell r="AB13" t="str">
            <v>深圳市南山区粤海街道蔚蓝海岸社区中心路3033号喜之郎大厦701</v>
          </cell>
          <cell r="AC13" t="str">
            <v>南山区</v>
          </cell>
          <cell r="AD13" t="str">
            <v>深圳</v>
          </cell>
          <cell r="AE13" t="str">
            <v>/</v>
          </cell>
          <cell r="AF13" t="str">
            <v>4008090808</v>
          </cell>
          <cell r="AG13" t="str">
            <v>广东</v>
          </cell>
          <cell r="AH13" t="str">
            <v/>
          </cell>
          <cell r="AI13" t="str">
            <v/>
          </cell>
          <cell r="AJ13" t="str">
            <v/>
          </cell>
          <cell r="AK13" t="str">
            <v/>
          </cell>
          <cell r="AL13" t="str">
            <v/>
          </cell>
          <cell r="AM13" t="str">
            <v/>
          </cell>
          <cell r="AN13" t="str">
            <v/>
          </cell>
          <cell r="AO13" t="str">
            <v>GB/T 19883</v>
          </cell>
          <cell r="AP13" t="str">
            <v>合格报告</v>
          </cell>
          <cell r="AQ13" t="str">
            <v>2023-08-01</v>
          </cell>
          <cell r="AR13" t="str">
            <v/>
          </cell>
          <cell r="AS13" t="str">
            <v>抽检监测（县级本级）</v>
          </cell>
          <cell r="AT13" t="str">
            <v>2023年山西临汾曲沃食品安全监督抽检计划</v>
          </cell>
          <cell r="AU13" t="str">
            <v>徐毅然、侯宇</v>
          </cell>
          <cell r="AV13" t="str">
            <v>0536-3086338</v>
          </cell>
          <cell r="AW13" t="str">
            <v>山东省新世纪检测认证中心有限公司</v>
          </cell>
          <cell r="AX13" t="str">
            <v>山东省潍坊高新区胜利东街88号（山东畜牧兽医职业学院内）</v>
          </cell>
          <cell r="AY13" t="str">
            <v>山东</v>
          </cell>
          <cell r="AZ13" t="str">
            <v>0536-3086112</v>
          </cell>
          <cell r="BA13" t="str">
            <v>齐建军</v>
          </cell>
          <cell r="BB13" t="str">
            <v>sdntcc@163.com</v>
          </cell>
          <cell r="BC13" t="str">
            <v>0536-3086112</v>
          </cell>
          <cell r="BD13" t="str">
            <v>261000</v>
          </cell>
          <cell r="BE13" t="str">
            <v>7730006066908938718</v>
          </cell>
          <cell r="BF13" t="str">
            <v>超市</v>
          </cell>
          <cell r="BG13" t="str">
            <v>2kg</v>
          </cell>
          <cell r="BH13" t="str">
            <v/>
          </cell>
          <cell r="BI13" t="str">
            <v>1.396kg</v>
          </cell>
          <cell r="BJ13" t="str">
            <v>2023-07-08</v>
          </cell>
          <cell r="BK13" t="str">
            <v>流通</v>
          </cell>
          <cell r="BL13" t="str">
            <v>常规抽样</v>
          </cell>
          <cell r="BM13" t="str">
            <v>2023-07-10</v>
          </cell>
          <cell r="BN13" t="str">
            <v>生产</v>
          </cell>
          <cell r="BO13" t="str">
            <v/>
          </cell>
          <cell r="BP13" t="str">
            <v/>
          </cell>
          <cell r="BQ13" t="str">
            <v>是</v>
          </cell>
          <cell r="BR13" t="str">
            <v>否</v>
          </cell>
          <cell r="BS13" t="str">
            <v>否</v>
          </cell>
          <cell r="BT13" t="str">
            <v>2023-08-01</v>
          </cell>
          <cell r="BU13" t="str">
            <v>/</v>
          </cell>
          <cell r="BV13" t="str">
            <v>定兴</v>
          </cell>
          <cell r="BW13" t="str">
            <v>河北喜之郎食品有限公司</v>
          </cell>
          <cell r="BX13" t="str">
            <v>河北省保定市定兴县朝阳路</v>
          </cell>
          <cell r="BY13" t="str">
            <v>保定</v>
          </cell>
          <cell r="BZ13" t="str">
            <v>河北</v>
          </cell>
          <cell r="CA13" t="str">
            <v/>
          </cell>
          <cell r="CB13" t="str">
            <v>避光,阴凉,干燥</v>
          </cell>
          <cell r="CC13" t="str">
            <v>普通食品</v>
          </cell>
          <cell r="CD13" t="str">
            <v/>
          </cell>
          <cell r="CE13" t="str">
            <v>/</v>
          </cell>
          <cell r="CF13" t="str">
            <v>外购</v>
          </cell>
          <cell r="CG13" t="str">
            <v>已完全提交</v>
          </cell>
          <cell r="CH13" t="str">
            <v>工业加工食品</v>
          </cell>
          <cell r="CI13" t="str">
            <v>散装称重</v>
          </cell>
          <cell r="CJ13" t="str">
            <v>山东省新世纪检测认证中心有限公司</v>
          </cell>
          <cell r="CK13" t="str">
            <v>聂文华</v>
          </cell>
          <cell r="CL13" t="str">
            <v>xsjjsb2019@163.com</v>
          </cell>
          <cell r="CM13" t="str">
            <v>15065603931</v>
          </cell>
          <cell r="CN13" t="str">
            <v>sdntcc@163.com</v>
          </cell>
          <cell r="CO13" t="str">
            <v>0536-3086112</v>
          </cell>
          <cell r="CP13" t="str">
            <v>齐建军</v>
          </cell>
          <cell r="CQ13" t="str">
            <v>监督抽检</v>
          </cell>
          <cell r="CR13" t="str">
            <v>经抽样检验，所检项目符合 GB 2762-2017《食品安全国家标准 食品中污染物限量》,GB 2760-2014《食品安全国家标准 食品添加剂使用标准》,GB 19299-2015《食品安全国家标准 果冻》 要求。</v>
          </cell>
          <cell r="CS13" t="str">
            <v/>
          </cell>
          <cell r="CT13" t="str">
            <v/>
          </cell>
          <cell r="CU13" t="str">
            <v>/</v>
          </cell>
          <cell r="CV13" t="str">
            <v/>
          </cell>
          <cell r="CW13" t="str">
            <v>2023-05-29</v>
          </cell>
          <cell r="CX13" t="str">
            <v>SC11313062600043</v>
          </cell>
          <cell r="CY13" t="str">
            <v>出品商</v>
          </cell>
          <cell r="CZ13" t="str">
            <v>纯抽检合格样品</v>
          </cell>
          <cell r="DA13" t="str">
            <v/>
          </cell>
          <cell r="DB13" t="str">
            <v/>
          </cell>
          <cell r="DC13" t="str">
            <v/>
          </cell>
          <cell r="DD13" t="str">
            <v/>
          </cell>
          <cell r="DE13" t="str">
            <v/>
          </cell>
          <cell r="DF13" t="str">
            <v/>
          </cell>
          <cell r="DG13" t="str">
            <v>曲沃</v>
          </cell>
          <cell r="DH13" t="str">
            <v>曲沃县张爱民家和生鲜超市</v>
          </cell>
        </row>
        <row r="14">
          <cell r="E14" t="str">
            <v>XBJ23141021433931205</v>
          </cell>
          <cell r="F14" t="str">
            <v>小磨芝麻香油</v>
          </cell>
          <cell r="G14" t="str">
            <v>相里记</v>
          </cell>
          <cell r="H14" t="str">
            <v>非无菌采样</v>
          </cell>
          <cell r="I14" t="str">
            <v>曲沃县市场监督管理局</v>
          </cell>
          <cell r="J14" t="str">
            <v/>
          </cell>
          <cell r="K14" t="str">
            <v>18个月</v>
          </cell>
          <cell r="L14" t="str">
            <v/>
          </cell>
          <cell r="M14" t="str">
            <v>/</v>
          </cell>
          <cell r="N14" t="str">
            <v>/</v>
          </cell>
          <cell r="O14" t="str">
            <v>2023-07-08</v>
          </cell>
          <cell r="P14" t="str">
            <v>预包装</v>
          </cell>
          <cell r="Q14" t="str">
            <v>城市</v>
          </cell>
          <cell r="R14" t="str">
            <v>10.9元/瓶</v>
          </cell>
          <cell r="S14" t="str">
            <v>瓶</v>
          </cell>
          <cell r="T14" t="str">
            <v/>
          </cell>
          <cell r="U14" t="str">
            <v>中国</v>
          </cell>
          <cell r="V14" t="str">
            <v>2023-07-12</v>
          </cell>
          <cell r="W14" t="str">
            <v>1瓶</v>
          </cell>
          <cell r="X14" t="str">
            <v>/</v>
          </cell>
          <cell r="Y14" t="str">
            <v>以上信息均由被抽样单位提供并确认  工艺：水代法</v>
          </cell>
          <cell r="Z14" t="str">
            <v/>
          </cell>
          <cell r="AA14" t="str">
            <v/>
          </cell>
          <cell r="AB14" t="str">
            <v/>
          </cell>
          <cell r="AC14" t="str">
            <v>/</v>
          </cell>
          <cell r="AD14" t="str">
            <v>/</v>
          </cell>
          <cell r="AE14" t="str">
            <v/>
          </cell>
          <cell r="AF14" t="str">
            <v/>
          </cell>
          <cell r="AG14" t="str">
            <v>/</v>
          </cell>
          <cell r="AH14" t="str">
            <v/>
          </cell>
          <cell r="AI14" t="str">
            <v/>
          </cell>
          <cell r="AJ14" t="str">
            <v/>
          </cell>
          <cell r="AK14" t="str">
            <v/>
          </cell>
          <cell r="AL14" t="str">
            <v/>
          </cell>
          <cell r="AM14" t="str">
            <v/>
          </cell>
          <cell r="AN14" t="str">
            <v/>
          </cell>
          <cell r="AO14" t="str">
            <v>GB/T 8233</v>
          </cell>
          <cell r="AP14" t="str">
            <v>合格报告</v>
          </cell>
          <cell r="AQ14" t="str">
            <v>2023-08-01</v>
          </cell>
          <cell r="AR14" t="str">
            <v/>
          </cell>
          <cell r="AS14" t="str">
            <v>抽检监测（县级本级）</v>
          </cell>
          <cell r="AT14" t="str">
            <v>2023年山西临汾曲沃食品安全监督抽检计划</v>
          </cell>
          <cell r="AU14" t="str">
            <v>徐毅然、侯宇</v>
          </cell>
          <cell r="AV14" t="str">
            <v>0536-3086338</v>
          </cell>
          <cell r="AW14" t="str">
            <v>山东省新世纪检测认证中心有限公司</v>
          </cell>
          <cell r="AX14" t="str">
            <v>山东省潍坊高新区胜利东街88号（山东畜牧兽医职业学院内）</v>
          </cell>
          <cell r="AY14" t="str">
            <v>山东</v>
          </cell>
          <cell r="AZ14" t="str">
            <v>0536-3086112</v>
          </cell>
          <cell r="BA14" t="str">
            <v>齐建军</v>
          </cell>
          <cell r="BB14" t="str">
            <v>sdntcc@163.com</v>
          </cell>
          <cell r="BC14" t="str">
            <v>0536-3086112</v>
          </cell>
          <cell r="BD14" t="str">
            <v>261000</v>
          </cell>
          <cell r="BE14" t="str">
            <v>7730006101268691140</v>
          </cell>
          <cell r="BF14" t="str">
            <v>超市</v>
          </cell>
          <cell r="BG14" t="str">
            <v>6瓶</v>
          </cell>
          <cell r="BH14" t="str">
            <v/>
          </cell>
          <cell r="BI14" t="str">
            <v>3瓶</v>
          </cell>
          <cell r="BJ14" t="str">
            <v>2023-07-08</v>
          </cell>
          <cell r="BK14" t="str">
            <v>流通</v>
          </cell>
          <cell r="BL14" t="str">
            <v>常规抽样</v>
          </cell>
          <cell r="BM14" t="str">
            <v>2023-07-10</v>
          </cell>
          <cell r="BN14" t="str">
            <v>生产</v>
          </cell>
          <cell r="BO14" t="str">
            <v/>
          </cell>
          <cell r="BP14" t="str">
            <v/>
          </cell>
          <cell r="BQ14" t="str">
            <v>否</v>
          </cell>
          <cell r="BR14" t="str">
            <v>否</v>
          </cell>
          <cell r="BS14" t="str">
            <v>否</v>
          </cell>
          <cell r="BT14" t="str">
            <v>2023-08-01</v>
          </cell>
          <cell r="BU14" t="str">
            <v>6920678380119</v>
          </cell>
          <cell r="BV14" t="str">
            <v>汾阳</v>
          </cell>
          <cell r="BW14" t="str">
            <v>山西德义园调味食品有限公司</v>
          </cell>
          <cell r="BX14" t="str">
            <v>汾阳市辰北路</v>
          </cell>
          <cell r="BY14" t="str">
            <v>吕梁</v>
          </cell>
          <cell r="BZ14" t="str">
            <v>山西</v>
          </cell>
          <cell r="CA14" t="str">
            <v/>
          </cell>
          <cell r="CB14" t="str">
            <v>常温</v>
          </cell>
          <cell r="CC14" t="str">
            <v>普通食品</v>
          </cell>
          <cell r="CD14" t="str">
            <v/>
          </cell>
          <cell r="CE14" t="str">
            <v>/</v>
          </cell>
          <cell r="CF14" t="str">
            <v>外购</v>
          </cell>
          <cell r="CG14" t="str">
            <v>已完全提交</v>
          </cell>
          <cell r="CH14" t="str">
            <v>工业加工食品</v>
          </cell>
          <cell r="CI14" t="str">
            <v>130ml/瓶</v>
          </cell>
          <cell r="CJ14" t="str">
            <v>山东省新世纪检测认证中心有限公司</v>
          </cell>
          <cell r="CK14" t="str">
            <v>聂文华</v>
          </cell>
          <cell r="CL14" t="str">
            <v>xsjjsb2019@163.com</v>
          </cell>
          <cell r="CM14" t="str">
            <v>15065603931</v>
          </cell>
          <cell r="CN14" t="str">
            <v>sdntcc@163.com</v>
          </cell>
          <cell r="CO14" t="str">
            <v>0536-3086112</v>
          </cell>
          <cell r="CP14" t="str">
            <v>齐建军</v>
          </cell>
          <cell r="CQ14" t="str">
            <v>监督抽检</v>
          </cell>
          <cell r="CR14" t="str">
            <v>经抽样检验，所检项目符合 GB/T 8233-2018《芝麻油》,GB 2762-2017《食品安全国家标准 食品中污染物限量》,GB 2760-2014《食品安全国家标准 食品添加剂使用标准》 要求。</v>
          </cell>
          <cell r="CS14" t="str">
            <v/>
          </cell>
          <cell r="CT14" t="str">
            <v/>
          </cell>
          <cell r="CU14" t="str">
            <v>400-158-6058</v>
          </cell>
          <cell r="CV14" t="str">
            <v/>
          </cell>
          <cell r="CW14" t="str">
            <v>2023-04-13</v>
          </cell>
          <cell r="CX14" t="str">
            <v>SC10314118221798</v>
          </cell>
          <cell r="CY14" t="str">
            <v/>
          </cell>
          <cell r="CZ14" t="str">
            <v>纯抽检合格样品</v>
          </cell>
          <cell r="DA14" t="str">
            <v/>
          </cell>
          <cell r="DB14" t="str">
            <v/>
          </cell>
          <cell r="DC14" t="str">
            <v/>
          </cell>
          <cell r="DD14" t="str">
            <v/>
          </cell>
          <cell r="DE14" t="str">
            <v/>
          </cell>
          <cell r="DF14" t="str">
            <v/>
          </cell>
          <cell r="DG14" t="str">
            <v>曲沃</v>
          </cell>
          <cell r="DH14" t="str">
            <v>曲沃县张爱民家和生鲜超市</v>
          </cell>
        </row>
        <row r="15">
          <cell r="E15" t="str">
            <v>XBJ23141021433931202</v>
          </cell>
          <cell r="F15" t="str">
            <v>玉米粉</v>
          </cell>
          <cell r="G15" t="str">
            <v>亿谷丰+图形商标</v>
          </cell>
          <cell r="H15" t="str">
            <v>非无菌采样</v>
          </cell>
          <cell r="I15" t="str">
            <v>曲沃县市场监督管理局</v>
          </cell>
          <cell r="J15" t="str">
            <v/>
          </cell>
          <cell r="K15" t="str">
            <v>六个月</v>
          </cell>
          <cell r="L15" t="str">
            <v/>
          </cell>
          <cell r="M15" t="str">
            <v>/</v>
          </cell>
          <cell r="N15" t="str">
            <v>/</v>
          </cell>
          <cell r="O15" t="str">
            <v>2023-07-08</v>
          </cell>
          <cell r="P15" t="str">
            <v>预包装</v>
          </cell>
          <cell r="Q15" t="str">
            <v>城市</v>
          </cell>
          <cell r="R15" t="str">
            <v>3.98元/kg</v>
          </cell>
          <cell r="S15" t="str">
            <v>kg</v>
          </cell>
          <cell r="T15" t="str">
            <v/>
          </cell>
          <cell r="U15" t="str">
            <v>中国</v>
          </cell>
          <cell r="V15" t="str">
            <v>2023-07-12</v>
          </cell>
          <cell r="W15" t="str">
            <v>1kg</v>
          </cell>
          <cell r="X15" t="str">
            <v>/</v>
          </cell>
          <cell r="Y15" t="str">
            <v>分装以上信息均由被抽样单位提供并确认</v>
          </cell>
          <cell r="Z15" t="str">
            <v/>
          </cell>
          <cell r="AA15" t="str">
            <v/>
          </cell>
          <cell r="AB15" t="str">
            <v/>
          </cell>
          <cell r="AC15" t="str">
            <v>/</v>
          </cell>
          <cell r="AD15" t="str">
            <v>/</v>
          </cell>
          <cell r="AE15" t="str">
            <v/>
          </cell>
          <cell r="AF15" t="str">
            <v/>
          </cell>
          <cell r="AG15" t="str">
            <v>/</v>
          </cell>
          <cell r="AH15" t="str">
            <v/>
          </cell>
          <cell r="AI15" t="str">
            <v/>
          </cell>
          <cell r="AJ15" t="str">
            <v/>
          </cell>
          <cell r="AK15" t="str">
            <v/>
          </cell>
          <cell r="AL15" t="str">
            <v/>
          </cell>
          <cell r="AM15" t="str">
            <v/>
          </cell>
          <cell r="AN15" t="str">
            <v/>
          </cell>
          <cell r="AO15" t="str">
            <v>GB/T 10463-2008</v>
          </cell>
          <cell r="AP15" t="str">
            <v>合格报告</v>
          </cell>
          <cell r="AQ15" t="str">
            <v>2023-08-01</v>
          </cell>
          <cell r="AR15" t="str">
            <v/>
          </cell>
          <cell r="AS15" t="str">
            <v>抽检监测（县级本级）</v>
          </cell>
          <cell r="AT15" t="str">
            <v>2023年山西临汾曲沃食品安全监督抽检计划</v>
          </cell>
          <cell r="AU15" t="str">
            <v>徐毅然、侯宇</v>
          </cell>
          <cell r="AV15" t="str">
            <v>0536-3086338</v>
          </cell>
          <cell r="AW15" t="str">
            <v>山东省新世纪检测认证中心有限公司</v>
          </cell>
          <cell r="AX15" t="str">
            <v>山东省潍坊高新区胜利东街88号（山东畜牧兽医职业学院内）</v>
          </cell>
          <cell r="AY15" t="str">
            <v>山东</v>
          </cell>
          <cell r="AZ15" t="str">
            <v>0536-3086112</v>
          </cell>
          <cell r="BA15" t="str">
            <v>齐建军</v>
          </cell>
          <cell r="BB15" t="str">
            <v>sdntcc@163.com</v>
          </cell>
          <cell r="BC15" t="str">
            <v>0536-3086112</v>
          </cell>
          <cell r="BD15" t="str">
            <v>261000</v>
          </cell>
          <cell r="BE15" t="str">
            <v>7729999813436468692</v>
          </cell>
          <cell r="BF15" t="str">
            <v>超市</v>
          </cell>
          <cell r="BG15" t="str">
            <v>5kg</v>
          </cell>
          <cell r="BH15" t="str">
            <v/>
          </cell>
          <cell r="BI15" t="str">
            <v>2kg</v>
          </cell>
          <cell r="BJ15" t="str">
            <v>2023-07-08</v>
          </cell>
          <cell r="BK15" t="str">
            <v>流通</v>
          </cell>
          <cell r="BL15" t="str">
            <v>常规抽样</v>
          </cell>
          <cell r="BM15" t="str">
            <v>2023-07-10</v>
          </cell>
          <cell r="BN15" t="str">
            <v>生产</v>
          </cell>
          <cell r="BO15" t="str">
            <v/>
          </cell>
          <cell r="BP15" t="str">
            <v/>
          </cell>
          <cell r="BQ15" t="str">
            <v>否</v>
          </cell>
          <cell r="BR15" t="str">
            <v>否</v>
          </cell>
          <cell r="BS15" t="str">
            <v>否</v>
          </cell>
          <cell r="BT15" t="str">
            <v>2023-08-01</v>
          </cell>
          <cell r="BU15" t="str">
            <v>/</v>
          </cell>
          <cell r="BV15" t="str">
            <v>新乡县</v>
          </cell>
          <cell r="BW15" t="str">
            <v>新乡市龙山庄园粮食加工有限公司</v>
          </cell>
          <cell r="BX15" t="str">
            <v>新乡县大召营镇产业集聚区富明路西</v>
          </cell>
          <cell r="BY15" t="str">
            <v>新乡</v>
          </cell>
          <cell r="BZ15" t="str">
            <v>河南</v>
          </cell>
          <cell r="CA15" t="str">
            <v/>
          </cell>
          <cell r="CB15" t="str">
            <v>通风,干燥</v>
          </cell>
          <cell r="CC15" t="str">
            <v>普通食品</v>
          </cell>
          <cell r="CD15" t="str">
            <v/>
          </cell>
          <cell r="CE15" t="str">
            <v>/</v>
          </cell>
          <cell r="CF15" t="str">
            <v>外购</v>
          </cell>
          <cell r="CG15" t="str">
            <v>已完全提交</v>
          </cell>
          <cell r="CH15" t="str">
            <v>工业加工食品</v>
          </cell>
          <cell r="CI15" t="str">
            <v>25kg/袋</v>
          </cell>
          <cell r="CJ15" t="str">
            <v>山东省新世纪检测认证中心有限公司</v>
          </cell>
          <cell r="CK15" t="str">
            <v>聂文华</v>
          </cell>
          <cell r="CL15" t="str">
            <v>xsjjsb2019@163.com</v>
          </cell>
          <cell r="CM15" t="str">
            <v>15065603931</v>
          </cell>
          <cell r="CN15" t="str">
            <v>sdntcc@163.com</v>
          </cell>
          <cell r="CO15" t="str">
            <v>0536-3086112</v>
          </cell>
          <cell r="CP15" t="str">
            <v>齐建军</v>
          </cell>
          <cell r="CQ15" t="str">
            <v>监督抽检</v>
          </cell>
          <cell r="CR15" t="str">
            <v>经抽样检验，所检项目符合 GB 2761-2017《食品安全国家标准 食品中真菌毒素限量》,GB 2762-2017《食品安全国家标准 食品中污染物限量》 要求。</v>
          </cell>
          <cell r="CS15" t="str">
            <v/>
          </cell>
          <cell r="CT15" t="str">
            <v/>
          </cell>
          <cell r="CU15" t="str">
            <v>0373-5461228</v>
          </cell>
          <cell r="CV15" t="str">
            <v/>
          </cell>
          <cell r="CW15" t="str">
            <v>2023-05-07</v>
          </cell>
          <cell r="CX15" t="str">
            <v>SC10141072100020</v>
          </cell>
          <cell r="CY15" t="str">
            <v/>
          </cell>
          <cell r="CZ15" t="str">
            <v>纯抽检合格样品</v>
          </cell>
          <cell r="DA15" t="str">
            <v/>
          </cell>
          <cell r="DB15" t="str">
            <v/>
          </cell>
          <cell r="DC15" t="str">
            <v/>
          </cell>
          <cell r="DD15" t="str">
            <v/>
          </cell>
          <cell r="DE15" t="str">
            <v/>
          </cell>
          <cell r="DF15" t="str">
            <v/>
          </cell>
          <cell r="DG15" t="str">
            <v>曲沃</v>
          </cell>
          <cell r="DH15" t="str">
            <v>曲沃县张爱民家和生鲜超市</v>
          </cell>
        </row>
        <row r="16">
          <cell r="E16" t="str">
            <v>XBJ23141021433931204</v>
          </cell>
          <cell r="F16" t="str">
            <v>米线</v>
          </cell>
          <cell r="G16" t="str">
            <v>/</v>
          </cell>
          <cell r="H16" t="str">
            <v>非无菌采样</v>
          </cell>
          <cell r="I16" t="str">
            <v>曲沃县市场监督管理局</v>
          </cell>
          <cell r="J16" t="str">
            <v/>
          </cell>
          <cell r="K16" t="str">
            <v>18个月</v>
          </cell>
          <cell r="L16" t="str">
            <v/>
          </cell>
          <cell r="M16" t="str">
            <v>/</v>
          </cell>
          <cell r="N16" t="str">
            <v>/</v>
          </cell>
          <cell r="O16" t="str">
            <v>2023-07-08</v>
          </cell>
          <cell r="P16" t="str">
            <v>非定量包装</v>
          </cell>
          <cell r="Q16" t="str">
            <v>城市</v>
          </cell>
          <cell r="R16" t="str">
            <v>25.8元/kg</v>
          </cell>
          <cell r="S16" t="str">
            <v>kg</v>
          </cell>
          <cell r="T16" t="str">
            <v/>
          </cell>
          <cell r="U16" t="str">
            <v>中国</v>
          </cell>
          <cell r="V16" t="str">
            <v>2023-07-12</v>
          </cell>
          <cell r="W16" t="str">
            <v>0.95kg</v>
          </cell>
          <cell r="X16" t="str">
            <v>/</v>
          </cell>
          <cell r="Y16" t="str">
            <v>以上信息均由被抽样单位提供并确认</v>
          </cell>
          <cell r="Z16" t="str">
            <v/>
          </cell>
          <cell r="AA16" t="str">
            <v>侯马市东风路燕飞调料店</v>
          </cell>
          <cell r="AB16" t="str">
            <v>/</v>
          </cell>
          <cell r="AC16" t="str">
            <v>侯马</v>
          </cell>
          <cell r="AD16" t="str">
            <v>临汾</v>
          </cell>
          <cell r="AE16" t="str">
            <v>/</v>
          </cell>
          <cell r="AF16" t="str">
            <v>15034330586</v>
          </cell>
          <cell r="AG16" t="str">
            <v>山西</v>
          </cell>
          <cell r="AH16" t="str">
            <v/>
          </cell>
          <cell r="AI16" t="str">
            <v/>
          </cell>
          <cell r="AJ16" t="str">
            <v/>
          </cell>
          <cell r="AK16" t="str">
            <v/>
          </cell>
          <cell r="AL16" t="str">
            <v/>
          </cell>
          <cell r="AM16" t="str">
            <v/>
          </cell>
          <cell r="AN16" t="str">
            <v/>
          </cell>
          <cell r="AO16" t="str">
            <v>/</v>
          </cell>
          <cell r="AP16" t="str">
            <v>合格报告</v>
          </cell>
          <cell r="AQ16" t="str">
            <v>2023-08-01</v>
          </cell>
          <cell r="AR16" t="str">
            <v/>
          </cell>
          <cell r="AS16" t="str">
            <v>抽检监测（县级本级）</v>
          </cell>
          <cell r="AT16" t="str">
            <v>2023年山西临汾曲沃食品安全监督抽检计划</v>
          </cell>
          <cell r="AU16" t="str">
            <v>徐毅然、侯宇</v>
          </cell>
          <cell r="AV16" t="str">
            <v>0536-3086338</v>
          </cell>
          <cell r="AW16" t="str">
            <v>山东省新世纪检测认证中心有限公司</v>
          </cell>
          <cell r="AX16" t="str">
            <v>山东省潍坊高新区胜利东街88号（山东畜牧兽医职业学院内）</v>
          </cell>
          <cell r="AY16" t="str">
            <v>山东</v>
          </cell>
          <cell r="AZ16" t="str">
            <v>0536-3086112</v>
          </cell>
          <cell r="BA16" t="str">
            <v>齐建军</v>
          </cell>
          <cell r="BB16" t="str">
            <v>sdntcc@163.com</v>
          </cell>
          <cell r="BC16" t="str">
            <v>0536-3086112</v>
          </cell>
          <cell r="BD16" t="str">
            <v>261000</v>
          </cell>
          <cell r="BE16" t="str">
            <v>7729999847796220886</v>
          </cell>
          <cell r="BF16" t="str">
            <v>超市</v>
          </cell>
          <cell r="BG16" t="str">
            <v>2.5kg</v>
          </cell>
          <cell r="BH16" t="str">
            <v/>
          </cell>
          <cell r="BI16" t="str">
            <v>1.98kg</v>
          </cell>
          <cell r="BJ16" t="str">
            <v>2023-07-08</v>
          </cell>
          <cell r="BK16" t="str">
            <v>流通</v>
          </cell>
          <cell r="BL16" t="str">
            <v>常规抽样</v>
          </cell>
          <cell r="BM16" t="str">
            <v>2023-07-10</v>
          </cell>
          <cell r="BN16" t="str">
            <v>生产</v>
          </cell>
          <cell r="BO16" t="str">
            <v/>
          </cell>
          <cell r="BP16" t="str">
            <v/>
          </cell>
          <cell r="BQ16" t="str">
            <v>是</v>
          </cell>
          <cell r="BR16" t="str">
            <v>否</v>
          </cell>
          <cell r="BS16" t="str">
            <v>否</v>
          </cell>
          <cell r="BT16" t="str">
            <v>2023-08-01</v>
          </cell>
          <cell r="BU16" t="str">
            <v>/</v>
          </cell>
          <cell r="BV16" t="str">
            <v>曲沃</v>
          </cell>
          <cell r="BW16" t="str">
            <v>/</v>
          </cell>
          <cell r="BX16" t="str">
            <v>/</v>
          </cell>
          <cell r="BY16" t="str">
            <v>临汾</v>
          </cell>
          <cell r="BZ16" t="str">
            <v>山西</v>
          </cell>
          <cell r="CA16" t="str">
            <v/>
          </cell>
          <cell r="CB16" t="str">
            <v>常温</v>
          </cell>
          <cell r="CC16" t="str">
            <v>普通食品</v>
          </cell>
          <cell r="CD16" t="str">
            <v/>
          </cell>
          <cell r="CE16" t="str">
            <v>/</v>
          </cell>
          <cell r="CF16" t="str">
            <v>外购</v>
          </cell>
          <cell r="CG16" t="str">
            <v>已完全提交</v>
          </cell>
          <cell r="CH16" t="str">
            <v>工业加工食品</v>
          </cell>
          <cell r="CI16" t="str">
            <v>称重</v>
          </cell>
          <cell r="CJ16" t="str">
            <v>山东省新世纪检测认证中心有限公司</v>
          </cell>
          <cell r="CK16" t="str">
            <v>聂文华</v>
          </cell>
          <cell r="CL16" t="str">
            <v>xsjjsb2019@163.com</v>
          </cell>
          <cell r="CM16" t="str">
            <v>15065603931</v>
          </cell>
          <cell r="CN16" t="str">
            <v>sdntcc@163.com</v>
          </cell>
          <cell r="CO16" t="str">
            <v>0536-3086112</v>
          </cell>
          <cell r="CP16" t="str">
            <v>齐建军</v>
          </cell>
          <cell r="CQ16" t="str">
            <v>监督抽检</v>
          </cell>
          <cell r="CR16" t="str">
            <v>经抽样检验，所检项目符合 GB 2760-2014《食品安全国家标准 食品添加剂使用标准》 要求。</v>
          </cell>
          <cell r="CS16" t="str">
            <v/>
          </cell>
          <cell r="CT16" t="str">
            <v/>
          </cell>
          <cell r="CU16" t="str">
            <v>/</v>
          </cell>
          <cell r="CV16" t="str">
            <v/>
          </cell>
          <cell r="CW16" t="str">
            <v>2023-03-22</v>
          </cell>
          <cell r="CX16" t="str">
            <v>/</v>
          </cell>
          <cell r="CY16" t="str">
            <v>供应商</v>
          </cell>
          <cell r="CZ16" t="str">
            <v>纯抽检合格样品</v>
          </cell>
          <cell r="DA16" t="str">
            <v/>
          </cell>
          <cell r="DB16" t="str">
            <v/>
          </cell>
          <cell r="DC16" t="str">
            <v/>
          </cell>
          <cell r="DD16" t="str">
            <v/>
          </cell>
          <cell r="DE16" t="str">
            <v/>
          </cell>
          <cell r="DF16" t="str">
            <v/>
          </cell>
          <cell r="DG16" t="str">
            <v>曲沃</v>
          </cell>
          <cell r="DH16" t="str">
            <v>曲沃县张爱民家和生鲜超市</v>
          </cell>
        </row>
        <row r="17">
          <cell r="E17" t="str">
            <v>XBJ23141021433931212</v>
          </cell>
          <cell r="F17" t="str">
            <v>油炸豆腐干（豆腐串）</v>
          </cell>
          <cell r="G17" t="str">
            <v>心园香+图形商标</v>
          </cell>
          <cell r="H17" t="str">
            <v>非无菌采样</v>
          </cell>
          <cell r="I17" t="str">
            <v>曲沃县市场监督管理局</v>
          </cell>
          <cell r="J17" t="str">
            <v>/</v>
          </cell>
          <cell r="K17" t="str">
            <v>10个月</v>
          </cell>
          <cell r="L17" t="str">
            <v/>
          </cell>
          <cell r="M17" t="str">
            <v>/</v>
          </cell>
          <cell r="N17" t="str">
            <v>/</v>
          </cell>
          <cell r="O17" t="str">
            <v>2023-07-10</v>
          </cell>
          <cell r="P17" t="str">
            <v>预包装</v>
          </cell>
          <cell r="Q17" t="str">
            <v>乡镇</v>
          </cell>
          <cell r="R17" t="str">
            <v>3元/袋</v>
          </cell>
          <cell r="S17" t="str">
            <v>袋</v>
          </cell>
          <cell r="T17" t="str">
            <v/>
          </cell>
          <cell r="U17" t="str">
            <v>中国</v>
          </cell>
          <cell r="V17" t="str">
            <v>2023-07-15</v>
          </cell>
          <cell r="W17" t="str">
            <v>3袋</v>
          </cell>
          <cell r="X17" t="str">
            <v>/</v>
          </cell>
          <cell r="Y17" t="str">
            <v>以上信息均由被抽样单位提供并确认</v>
          </cell>
          <cell r="Z17" t="str">
            <v>检验项目“防腐剂混合使用时各自用量占其最大使用量的比例之和”已检测，结果符合要求，不在本报告中出具该项目</v>
          </cell>
          <cell r="AA17" t="str">
            <v/>
          </cell>
          <cell r="AB17" t="str">
            <v/>
          </cell>
          <cell r="AC17" t="str">
            <v>/</v>
          </cell>
          <cell r="AD17" t="str">
            <v>/</v>
          </cell>
          <cell r="AE17" t="str">
            <v/>
          </cell>
          <cell r="AF17" t="str">
            <v/>
          </cell>
          <cell r="AG17" t="str">
            <v>/</v>
          </cell>
          <cell r="AH17" t="str">
            <v/>
          </cell>
          <cell r="AI17" t="str">
            <v/>
          </cell>
          <cell r="AJ17" t="str">
            <v/>
          </cell>
          <cell r="AK17" t="str">
            <v/>
          </cell>
          <cell r="AL17" t="str">
            <v/>
          </cell>
          <cell r="AM17" t="str">
            <v/>
          </cell>
          <cell r="AN17" t="str">
            <v/>
          </cell>
          <cell r="AO17" t="str">
            <v>GB/T22106</v>
          </cell>
          <cell r="AP17" t="str">
            <v>合格报告</v>
          </cell>
          <cell r="AQ17" t="str">
            <v>2023-08-01</v>
          </cell>
          <cell r="AR17" t="str">
            <v/>
          </cell>
          <cell r="AS17" t="str">
            <v>抽检监测（县级本级）</v>
          </cell>
          <cell r="AT17" t="str">
            <v>2023年山西临汾曲沃食品安全监督抽检计划</v>
          </cell>
          <cell r="AU17" t="str">
            <v>徐毅然、侯宇</v>
          </cell>
          <cell r="AV17" t="str">
            <v>0536-3086338</v>
          </cell>
          <cell r="AW17" t="str">
            <v>山东省新世纪检测认证中心有限公司</v>
          </cell>
          <cell r="AX17" t="str">
            <v>山东省潍坊高新区胜利东街88号（山东畜牧兽医职业学院内）</v>
          </cell>
          <cell r="AY17" t="str">
            <v>山东</v>
          </cell>
          <cell r="AZ17" t="str">
            <v>0536-3086112</v>
          </cell>
          <cell r="BA17" t="str">
            <v>齐建军</v>
          </cell>
          <cell r="BB17" t="str">
            <v>sdntcc@163.com</v>
          </cell>
          <cell r="BC17" t="str">
            <v>0536-3086112</v>
          </cell>
          <cell r="BD17" t="str">
            <v>261000</v>
          </cell>
          <cell r="BE17" t="str">
            <v>7730026614032419063</v>
          </cell>
          <cell r="BF17" t="str">
            <v>成品库（已检区）</v>
          </cell>
          <cell r="BG17" t="str">
            <v>12000袋</v>
          </cell>
          <cell r="BH17" t="str">
            <v/>
          </cell>
          <cell r="BI17" t="str">
            <v>12袋</v>
          </cell>
          <cell r="BJ17" t="str">
            <v>2023-07-10</v>
          </cell>
          <cell r="BK17" t="str">
            <v>生产</v>
          </cell>
          <cell r="BL17" t="str">
            <v>生产企业抽样</v>
          </cell>
          <cell r="BM17" t="str">
            <v>2023-07-12</v>
          </cell>
          <cell r="BN17" t="str">
            <v>生产</v>
          </cell>
          <cell r="BO17" t="str">
            <v/>
          </cell>
          <cell r="BP17" t="str">
            <v/>
          </cell>
          <cell r="BQ17" t="str">
            <v>否</v>
          </cell>
          <cell r="BR17" t="str">
            <v>否</v>
          </cell>
          <cell r="BS17" t="str">
            <v>否</v>
          </cell>
          <cell r="BT17" t="str">
            <v>2023-08-01</v>
          </cell>
          <cell r="BU17" t="str">
            <v>6972750110015</v>
          </cell>
          <cell r="BV17" t="str">
            <v>曲沃</v>
          </cell>
          <cell r="BW17" t="str">
            <v>曲沃县心园食品有限公司</v>
          </cell>
          <cell r="BX17" t="str">
            <v>曲沃县高显镇上太许村口</v>
          </cell>
          <cell r="BY17" t="str">
            <v>临汾</v>
          </cell>
          <cell r="BZ17" t="str">
            <v>山西</v>
          </cell>
          <cell r="CA17" t="str">
            <v/>
          </cell>
          <cell r="CB17" t="str">
            <v>阴凉,干燥</v>
          </cell>
          <cell r="CC17" t="str">
            <v>普通食品</v>
          </cell>
          <cell r="CD17" t="str">
            <v/>
          </cell>
          <cell r="CE17" t="str">
            <v>/</v>
          </cell>
          <cell r="CF17" t="str">
            <v>加工/自制</v>
          </cell>
          <cell r="CG17" t="str">
            <v>已完全提交</v>
          </cell>
          <cell r="CH17" t="str">
            <v>工业加工食品</v>
          </cell>
          <cell r="CI17" t="str">
            <v>70g/袋</v>
          </cell>
          <cell r="CJ17" t="str">
            <v>山东省新世纪检测认证中心有限公司</v>
          </cell>
          <cell r="CK17" t="str">
            <v>聂文华</v>
          </cell>
          <cell r="CL17" t="str">
            <v>xsjjsb2019@163.com</v>
          </cell>
          <cell r="CM17" t="str">
            <v>15065603931</v>
          </cell>
          <cell r="CN17" t="str">
            <v>sdntcc@163.com</v>
          </cell>
          <cell r="CO17" t="str">
            <v>0536-3086112</v>
          </cell>
          <cell r="CP17" t="str">
            <v>齐建军</v>
          </cell>
          <cell r="CQ17" t="str">
            <v>监督抽检</v>
          </cell>
          <cell r="CR17" t="str">
            <v>经抽样检验，所检项目符合 GB 2762-2022《食品安全国家标准 食品中污染物限量》,GB 2760-2014《食品安全国家标准 食品添加剂使用标准》 要求。</v>
          </cell>
          <cell r="CS17" t="str">
            <v/>
          </cell>
          <cell r="CT17" t="str">
            <v/>
          </cell>
          <cell r="CU17" t="str">
            <v>0357-4580500</v>
          </cell>
          <cell r="CV17" t="str">
            <v/>
          </cell>
          <cell r="CW17" t="str">
            <v>2023-07-05</v>
          </cell>
          <cell r="CX17" t="str">
            <v>SC12514102113081</v>
          </cell>
          <cell r="CY17" t="str">
            <v/>
          </cell>
          <cell r="CZ17" t="str">
            <v>纯抽检合格样品</v>
          </cell>
          <cell r="DA17" t="str">
            <v/>
          </cell>
          <cell r="DB17" t="str">
            <v/>
          </cell>
          <cell r="DC17" t="str">
            <v/>
          </cell>
          <cell r="DD17" t="str">
            <v/>
          </cell>
          <cell r="DE17" t="str">
            <v/>
          </cell>
          <cell r="DF17" t="str">
            <v/>
          </cell>
          <cell r="DG17" t="str">
            <v>曲沃</v>
          </cell>
          <cell r="DH17" t="str">
            <v>曲沃县心园食品有限公司</v>
          </cell>
        </row>
        <row r="18">
          <cell r="E18" t="str">
            <v>XBJ23141021433931213</v>
          </cell>
          <cell r="F18" t="str">
            <v>豆片（油炸豆腐片）</v>
          </cell>
          <cell r="G18" t="str">
            <v>/</v>
          </cell>
          <cell r="H18" t="str">
            <v>非无菌采样</v>
          </cell>
          <cell r="I18" t="str">
            <v>曲沃县市场监督管理局</v>
          </cell>
          <cell r="J18" t="str">
            <v/>
          </cell>
          <cell r="K18" t="str">
            <v>12个月</v>
          </cell>
          <cell r="L18" t="str">
            <v/>
          </cell>
          <cell r="M18" t="str">
            <v>/</v>
          </cell>
          <cell r="N18" t="str">
            <v>/</v>
          </cell>
          <cell r="O18" t="str">
            <v>2023-07-10</v>
          </cell>
          <cell r="P18" t="str">
            <v>预包装</v>
          </cell>
          <cell r="Q18" t="str">
            <v>乡镇</v>
          </cell>
          <cell r="R18" t="str">
            <v>2元/袋</v>
          </cell>
          <cell r="S18" t="str">
            <v>袋</v>
          </cell>
          <cell r="T18" t="str">
            <v/>
          </cell>
          <cell r="U18" t="str">
            <v>中国</v>
          </cell>
          <cell r="V18" t="str">
            <v>2023-07-15</v>
          </cell>
          <cell r="W18" t="str">
            <v>3袋</v>
          </cell>
          <cell r="X18" t="str">
            <v>/</v>
          </cell>
          <cell r="Y18" t="str">
            <v>以上信息均由被抽样单位提供并确认</v>
          </cell>
          <cell r="Z18" t="str">
            <v>检验项目“防腐剂混合使用时各自用量占其最大使用量的比例之和”已检测，结果符合要求，不在本报告中出具该项目</v>
          </cell>
          <cell r="AA18" t="str">
            <v/>
          </cell>
          <cell r="AB18" t="str">
            <v/>
          </cell>
          <cell r="AC18" t="str">
            <v>/</v>
          </cell>
          <cell r="AD18" t="str">
            <v>/</v>
          </cell>
          <cell r="AE18" t="str">
            <v/>
          </cell>
          <cell r="AF18" t="str">
            <v/>
          </cell>
          <cell r="AG18" t="str">
            <v>/</v>
          </cell>
          <cell r="AH18" t="str">
            <v/>
          </cell>
          <cell r="AI18" t="str">
            <v/>
          </cell>
          <cell r="AJ18" t="str">
            <v/>
          </cell>
          <cell r="AK18" t="str">
            <v/>
          </cell>
          <cell r="AL18" t="str">
            <v/>
          </cell>
          <cell r="AM18" t="str">
            <v/>
          </cell>
          <cell r="AN18" t="str">
            <v/>
          </cell>
          <cell r="AO18" t="str">
            <v>GB/T22106</v>
          </cell>
          <cell r="AP18" t="str">
            <v>合格报告</v>
          </cell>
          <cell r="AQ18" t="str">
            <v>2023-08-01</v>
          </cell>
          <cell r="AR18" t="str">
            <v/>
          </cell>
          <cell r="AS18" t="str">
            <v>抽检监测（县级本级）</v>
          </cell>
          <cell r="AT18" t="str">
            <v>2023年山西临汾曲沃食品安全监督抽检计划</v>
          </cell>
          <cell r="AU18" t="str">
            <v>徐毅然、侯宇</v>
          </cell>
          <cell r="AV18" t="str">
            <v>0536-3086338</v>
          </cell>
          <cell r="AW18" t="str">
            <v>山东省新世纪检测认证中心有限公司</v>
          </cell>
          <cell r="AX18" t="str">
            <v>山东省潍坊高新区胜利东街88号（山东畜牧兽医职业学院内）</v>
          </cell>
          <cell r="AY18" t="str">
            <v>山东</v>
          </cell>
          <cell r="AZ18" t="str">
            <v>0536-3086112</v>
          </cell>
          <cell r="BA18" t="str">
            <v>齐建军</v>
          </cell>
          <cell r="BB18" t="str">
            <v>sdntcc@163.com</v>
          </cell>
          <cell r="BC18" t="str">
            <v>0536-3086112</v>
          </cell>
          <cell r="BD18" t="str">
            <v>261000</v>
          </cell>
          <cell r="BE18" t="str">
            <v>7730026132996077410</v>
          </cell>
          <cell r="BF18" t="str">
            <v>成品库（已检区）</v>
          </cell>
          <cell r="BG18" t="str">
            <v>4200袋</v>
          </cell>
          <cell r="BH18" t="str">
            <v/>
          </cell>
          <cell r="BI18" t="str">
            <v>12袋</v>
          </cell>
          <cell r="BJ18" t="str">
            <v>2023-07-10</v>
          </cell>
          <cell r="BK18" t="str">
            <v>生产</v>
          </cell>
          <cell r="BL18" t="str">
            <v>生产企业抽样</v>
          </cell>
          <cell r="BM18" t="str">
            <v>2023-07-12</v>
          </cell>
          <cell r="BN18" t="str">
            <v>生产</v>
          </cell>
          <cell r="BO18" t="str">
            <v/>
          </cell>
          <cell r="BP18" t="str">
            <v/>
          </cell>
          <cell r="BQ18" t="str">
            <v>否</v>
          </cell>
          <cell r="BR18" t="str">
            <v>否</v>
          </cell>
          <cell r="BS18" t="str">
            <v>否</v>
          </cell>
          <cell r="BT18" t="str">
            <v>2023-08-01</v>
          </cell>
          <cell r="BU18" t="str">
            <v>6934210800010</v>
          </cell>
          <cell r="BV18" t="str">
            <v>曲沃</v>
          </cell>
          <cell r="BW18" t="str">
            <v>曲沃县荣华食品厂</v>
          </cell>
          <cell r="BX18" t="str">
            <v>曲沃县里村镇南柴村西门外</v>
          </cell>
          <cell r="BY18" t="str">
            <v>临汾</v>
          </cell>
          <cell r="BZ18" t="str">
            <v>山西</v>
          </cell>
          <cell r="CA18" t="str">
            <v/>
          </cell>
          <cell r="CB18" t="str">
            <v>阴凉,通风,干燥</v>
          </cell>
          <cell r="CC18" t="str">
            <v>普通食品</v>
          </cell>
          <cell r="CD18" t="str">
            <v/>
          </cell>
          <cell r="CE18" t="str">
            <v>/</v>
          </cell>
          <cell r="CF18" t="str">
            <v>加工/自制</v>
          </cell>
          <cell r="CG18" t="str">
            <v>已完全提交</v>
          </cell>
          <cell r="CH18" t="str">
            <v>工业加工食品</v>
          </cell>
          <cell r="CI18" t="str">
            <v>80克/袋</v>
          </cell>
          <cell r="CJ18" t="str">
            <v>山东省新世纪检测认证中心有限公司</v>
          </cell>
          <cell r="CK18" t="str">
            <v>聂文华</v>
          </cell>
          <cell r="CL18" t="str">
            <v>xsjjsb2019@163.com</v>
          </cell>
          <cell r="CM18" t="str">
            <v>15065603931</v>
          </cell>
          <cell r="CN18" t="str">
            <v>sdntcc@163.com</v>
          </cell>
          <cell r="CO18" t="str">
            <v>0536-3086112</v>
          </cell>
          <cell r="CP18" t="str">
            <v>齐建军</v>
          </cell>
          <cell r="CQ18" t="str">
            <v>监督抽检</v>
          </cell>
          <cell r="CR18" t="str">
            <v>经抽样检验，所检项目符合 GB 2762-2022《食品安全国家标准 食品中污染物限量》,GB 2760-2014《食品安全国家标准 食品添加剂使用标准》 要求。</v>
          </cell>
          <cell r="CS18" t="str">
            <v/>
          </cell>
          <cell r="CT18" t="str">
            <v/>
          </cell>
          <cell r="CU18" t="str">
            <v>0357-4595121</v>
          </cell>
          <cell r="CV18" t="str">
            <v/>
          </cell>
          <cell r="CW18" t="str">
            <v>2023-07-02</v>
          </cell>
          <cell r="CX18" t="str">
            <v>SC12514102111640</v>
          </cell>
          <cell r="CY18" t="str">
            <v/>
          </cell>
          <cell r="CZ18" t="str">
            <v>纯抽检合格样品</v>
          </cell>
          <cell r="DA18" t="str">
            <v/>
          </cell>
          <cell r="DB18" t="str">
            <v/>
          </cell>
          <cell r="DC18" t="str">
            <v/>
          </cell>
          <cell r="DD18" t="str">
            <v/>
          </cell>
          <cell r="DE18" t="str">
            <v/>
          </cell>
          <cell r="DF18" t="str">
            <v/>
          </cell>
          <cell r="DG18" t="str">
            <v>曲沃</v>
          </cell>
          <cell r="DH18" t="str">
            <v>曲沃县荣华食品厂</v>
          </cell>
        </row>
        <row r="19">
          <cell r="E19" t="str">
            <v>XBJ23141021433931214</v>
          </cell>
          <cell r="F19" t="str">
            <v>原味香菇酱罐头</v>
          </cell>
          <cell r="G19" t="str">
            <v>绿恒太子湖+图形商标</v>
          </cell>
          <cell r="H19" t="str">
            <v>非无菌采样</v>
          </cell>
          <cell r="I19" t="str">
            <v>曲沃县市场监督管理局</v>
          </cell>
          <cell r="J19" t="str">
            <v/>
          </cell>
          <cell r="K19" t="str">
            <v>18个月</v>
          </cell>
          <cell r="L19" t="str">
            <v/>
          </cell>
          <cell r="M19" t="str">
            <v>/</v>
          </cell>
          <cell r="N19" t="str">
            <v>/</v>
          </cell>
          <cell r="O19" t="str">
            <v>2023-07-10</v>
          </cell>
          <cell r="P19" t="str">
            <v>预包装</v>
          </cell>
          <cell r="Q19" t="str">
            <v>乡镇</v>
          </cell>
          <cell r="R19" t="str">
            <v>8元/瓶</v>
          </cell>
          <cell r="S19" t="str">
            <v>瓶</v>
          </cell>
          <cell r="T19" t="str">
            <v/>
          </cell>
          <cell r="U19" t="str">
            <v>中国</v>
          </cell>
          <cell r="V19" t="str">
            <v>2023-07-14</v>
          </cell>
          <cell r="W19" t="str">
            <v>3瓶</v>
          </cell>
          <cell r="X19" t="str">
            <v>/</v>
          </cell>
          <cell r="Y19" t="str">
            <v>以上信息均由被抽样单位提供并确认</v>
          </cell>
          <cell r="Z19" t="str">
            <v/>
          </cell>
          <cell r="AA19" t="str">
            <v/>
          </cell>
          <cell r="AB19" t="str">
            <v/>
          </cell>
          <cell r="AC19" t="str">
            <v>/</v>
          </cell>
          <cell r="AD19" t="str">
            <v>/</v>
          </cell>
          <cell r="AE19" t="str">
            <v/>
          </cell>
          <cell r="AF19" t="str">
            <v/>
          </cell>
          <cell r="AG19" t="str">
            <v>/</v>
          </cell>
          <cell r="AH19" t="str">
            <v/>
          </cell>
          <cell r="AI19" t="str">
            <v/>
          </cell>
          <cell r="AJ19" t="str">
            <v/>
          </cell>
          <cell r="AK19" t="str">
            <v/>
          </cell>
          <cell r="AL19" t="str">
            <v/>
          </cell>
          <cell r="AM19" t="str">
            <v/>
          </cell>
          <cell r="AN19" t="str">
            <v/>
          </cell>
          <cell r="AO19" t="str">
            <v>QB/T 4709</v>
          </cell>
          <cell r="AP19" t="str">
            <v>合格报告</v>
          </cell>
          <cell r="AQ19" t="str">
            <v>2023-08-01</v>
          </cell>
          <cell r="AR19" t="str">
            <v/>
          </cell>
          <cell r="AS19" t="str">
            <v>抽检监测（县级本级）</v>
          </cell>
          <cell r="AT19" t="str">
            <v>2023年山西临汾曲沃食品安全监督抽检计划</v>
          </cell>
          <cell r="AU19" t="str">
            <v>徐毅然、侯宇</v>
          </cell>
          <cell r="AV19" t="str">
            <v>0536-3086338</v>
          </cell>
          <cell r="AW19" t="str">
            <v>山东省新世纪检测认证中心有限公司</v>
          </cell>
          <cell r="AX19" t="str">
            <v>山东省潍坊高新区胜利东街88号（山东畜牧兽医职业学院内）</v>
          </cell>
          <cell r="AY19" t="str">
            <v>山东</v>
          </cell>
          <cell r="AZ19" t="str">
            <v>0536-3086112</v>
          </cell>
          <cell r="BA19" t="str">
            <v>齐建军</v>
          </cell>
          <cell r="BB19" t="str">
            <v>sdntcc@163.com</v>
          </cell>
          <cell r="BC19" t="str">
            <v>0536-3086112</v>
          </cell>
          <cell r="BD19" t="str">
            <v>261000</v>
          </cell>
          <cell r="BE19" t="str">
            <v>7730032661346451246</v>
          </cell>
          <cell r="BF19" t="str">
            <v>成品库（已检区）</v>
          </cell>
          <cell r="BG19" t="str">
            <v>3000瓶</v>
          </cell>
          <cell r="BH19" t="str">
            <v/>
          </cell>
          <cell r="BI19" t="str">
            <v>7瓶</v>
          </cell>
          <cell r="BJ19" t="str">
            <v>2023-07-10</v>
          </cell>
          <cell r="BK19" t="str">
            <v>生产</v>
          </cell>
          <cell r="BL19" t="str">
            <v>生产企业抽样</v>
          </cell>
          <cell r="BM19" t="str">
            <v>2023-07-12</v>
          </cell>
          <cell r="BN19" t="str">
            <v>生产</v>
          </cell>
          <cell r="BO19" t="str">
            <v/>
          </cell>
          <cell r="BP19" t="str">
            <v/>
          </cell>
          <cell r="BQ19" t="str">
            <v>否</v>
          </cell>
          <cell r="BR19" t="str">
            <v>否</v>
          </cell>
          <cell r="BS19" t="str">
            <v>否</v>
          </cell>
          <cell r="BT19" t="str">
            <v>2023-08-01</v>
          </cell>
          <cell r="BU19" t="str">
            <v>6972086540142</v>
          </cell>
          <cell r="BV19" t="str">
            <v>曲沃</v>
          </cell>
          <cell r="BW19" t="str">
            <v>曲沃县绿恒农业发展有限公司</v>
          </cell>
          <cell r="BX19" t="str">
            <v>/</v>
          </cell>
          <cell r="BY19" t="str">
            <v>临汾</v>
          </cell>
          <cell r="BZ19" t="str">
            <v>山西</v>
          </cell>
          <cell r="CA19" t="str">
            <v/>
          </cell>
          <cell r="CB19" t="str">
            <v>常温,避光,阴凉,干燥</v>
          </cell>
          <cell r="CC19" t="str">
            <v>普通食品</v>
          </cell>
          <cell r="CD19" t="str">
            <v/>
          </cell>
          <cell r="CE19" t="str">
            <v>/</v>
          </cell>
          <cell r="CF19" t="str">
            <v>加工/自制</v>
          </cell>
          <cell r="CG19" t="str">
            <v>已完全提交</v>
          </cell>
          <cell r="CH19" t="str">
            <v>工业加工食品</v>
          </cell>
          <cell r="CI19" t="str">
            <v>210克/瓶</v>
          </cell>
          <cell r="CJ19" t="str">
            <v>山东省新世纪检测认证中心有限公司</v>
          </cell>
          <cell r="CK19" t="str">
            <v>聂文华</v>
          </cell>
          <cell r="CL19" t="str">
            <v>xsjjsb2019@163.com</v>
          </cell>
          <cell r="CM19" t="str">
            <v>15065603931</v>
          </cell>
          <cell r="CN19" t="str">
            <v>sdntcc@163.com</v>
          </cell>
          <cell r="CO19" t="str">
            <v>0536-3086112</v>
          </cell>
          <cell r="CP19" t="str">
            <v>齐建军</v>
          </cell>
          <cell r="CQ19" t="str">
            <v>监督抽检</v>
          </cell>
          <cell r="CR19" t="str">
            <v>经抽样检验，所检项目符合 GB 2762-2017《食品安全国家标准 食品中污染物限量》,GB 2760-2014《食品安全国家标准 食品添加剂使用标准》,GB 7098-2015《食品安全国家标准 罐头食品》 要求。</v>
          </cell>
          <cell r="CS19" t="str">
            <v/>
          </cell>
          <cell r="CT19" t="str">
            <v/>
          </cell>
          <cell r="CU19" t="str">
            <v>0357-4527999</v>
          </cell>
          <cell r="CV19" t="str">
            <v/>
          </cell>
          <cell r="CW19" t="str">
            <v>2023-01-01</v>
          </cell>
          <cell r="CX19" t="str">
            <v>SC10914102112802</v>
          </cell>
          <cell r="CY19" t="str">
            <v/>
          </cell>
          <cell r="CZ19" t="str">
            <v>纯抽检合格样品</v>
          </cell>
          <cell r="DA19" t="str">
            <v/>
          </cell>
          <cell r="DB19" t="str">
            <v/>
          </cell>
          <cell r="DC19" t="str">
            <v/>
          </cell>
          <cell r="DD19" t="str">
            <v/>
          </cell>
          <cell r="DE19" t="str">
            <v/>
          </cell>
          <cell r="DF19" t="str">
            <v/>
          </cell>
          <cell r="DG19" t="str">
            <v>曲沃</v>
          </cell>
          <cell r="DH19" t="str">
            <v>曲沃县绿恒农业发展有限公司</v>
          </cell>
        </row>
        <row r="20">
          <cell r="E20" t="str">
            <v>XBJ23141021433931237</v>
          </cell>
          <cell r="F20" t="str">
            <v>桃酥</v>
          </cell>
          <cell r="G20" t="str">
            <v>/</v>
          </cell>
          <cell r="H20" t="str">
            <v>非无菌采样</v>
          </cell>
          <cell r="I20" t="str">
            <v>曲沃县市场监督管理局</v>
          </cell>
          <cell r="J20" t="str">
            <v/>
          </cell>
          <cell r="K20" t="str">
            <v>150天</v>
          </cell>
          <cell r="L20" t="str">
            <v/>
          </cell>
          <cell r="M20" t="str">
            <v>/</v>
          </cell>
          <cell r="N20" t="str">
            <v>/</v>
          </cell>
          <cell r="O20" t="str">
            <v>2023-07-10</v>
          </cell>
          <cell r="P20" t="str">
            <v>非定量包装</v>
          </cell>
          <cell r="Q20" t="str">
            <v>乡镇</v>
          </cell>
          <cell r="R20" t="str">
            <v>10.8元/kg</v>
          </cell>
          <cell r="S20" t="str">
            <v>kg</v>
          </cell>
          <cell r="T20" t="str">
            <v/>
          </cell>
          <cell r="U20" t="str">
            <v>中国</v>
          </cell>
          <cell r="V20" t="str">
            <v>2023-07-14</v>
          </cell>
          <cell r="W20" t="str">
            <v>0.6kg</v>
          </cell>
          <cell r="X20" t="str">
            <v>/</v>
          </cell>
          <cell r="Y20" t="str">
            <v>分装 以上信息均由被抽样单位提供并确认</v>
          </cell>
          <cell r="Z20" t="str">
            <v>检验项目“防腐剂混合使用时各自用量占其最大使用量的比例之和”已检测，结果符合要求，不在本报告中出具该项目</v>
          </cell>
          <cell r="AA20" t="str">
            <v/>
          </cell>
          <cell r="AB20" t="str">
            <v/>
          </cell>
          <cell r="AC20" t="str">
            <v>/</v>
          </cell>
          <cell r="AD20" t="str">
            <v>/</v>
          </cell>
          <cell r="AE20" t="str">
            <v/>
          </cell>
          <cell r="AF20" t="str">
            <v/>
          </cell>
          <cell r="AG20" t="str">
            <v>/</v>
          </cell>
          <cell r="AH20" t="str">
            <v/>
          </cell>
          <cell r="AI20" t="str">
            <v/>
          </cell>
          <cell r="AJ20" t="str">
            <v/>
          </cell>
          <cell r="AK20" t="str">
            <v/>
          </cell>
          <cell r="AL20" t="str">
            <v/>
          </cell>
          <cell r="AM20" t="str">
            <v/>
          </cell>
          <cell r="AN20" t="str">
            <v/>
          </cell>
          <cell r="AO20" t="str">
            <v>GB/T20977</v>
          </cell>
          <cell r="AP20" t="str">
            <v>合格报告</v>
          </cell>
          <cell r="AQ20" t="str">
            <v>2023-08-01</v>
          </cell>
          <cell r="AR20" t="str">
            <v/>
          </cell>
          <cell r="AS20" t="str">
            <v>抽检监测（县级本级）</v>
          </cell>
          <cell r="AT20" t="str">
            <v>2023年山西临汾曲沃食品安全监督抽检计划</v>
          </cell>
          <cell r="AU20" t="str">
            <v>徐毅然、侯宇</v>
          </cell>
          <cell r="AV20" t="str">
            <v>0536-3086338</v>
          </cell>
          <cell r="AW20" t="str">
            <v>山东省新世纪检测认证中心有限公司</v>
          </cell>
          <cell r="AX20" t="str">
            <v>山东省潍坊高新区胜利东街88号（山东畜牧兽医职业学院内）</v>
          </cell>
          <cell r="AY20" t="str">
            <v>山东</v>
          </cell>
          <cell r="AZ20" t="str">
            <v>0536-3086112</v>
          </cell>
          <cell r="BA20" t="str">
            <v>齐建军</v>
          </cell>
          <cell r="BB20" t="str">
            <v>sdntcc@163.com</v>
          </cell>
          <cell r="BC20" t="str">
            <v>0536-3086112</v>
          </cell>
          <cell r="BD20" t="str">
            <v>261000</v>
          </cell>
          <cell r="BE20" t="str">
            <v>7730026064276584855</v>
          </cell>
          <cell r="BF20" t="str">
            <v>成品库（已检区）</v>
          </cell>
          <cell r="BG20" t="str">
            <v>150kg</v>
          </cell>
          <cell r="BH20" t="str">
            <v/>
          </cell>
          <cell r="BI20" t="str">
            <v>2.6kg</v>
          </cell>
          <cell r="BJ20" t="str">
            <v>2023-07-10</v>
          </cell>
          <cell r="BK20" t="str">
            <v>生产</v>
          </cell>
          <cell r="BL20" t="str">
            <v>生产企业抽样</v>
          </cell>
          <cell r="BM20" t="str">
            <v>2023-07-12</v>
          </cell>
          <cell r="BN20" t="str">
            <v>生产</v>
          </cell>
          <cell r="BO20" t="str">
            <v/>
          </cell>
          <cell r="BP20" t="str">
            <v/>
          </cell>
          <cell r="BQ20" t="str">
            <v>否</v>
          </cell>
          <cell r="BR20" t="str">
            <v>否</v>
          </cell>
          <cell r="BS20" t="str">
            <v>否</v>
          </cell>
          <cell r="BT20" t="str">
            <v>2023-08-01</v>
          </cell>
          <cell r="BU20" t="str">
            <v>/</v>
          </cell>
          <cell r="BV20" t="str">
            <v>曲沃</v>
          </cell>
          <cell r="BW20" t="str">
            <v>曲沃县沃国陈师傅食品厂</v>
          </cell>
          <cell r="BX20" t="str">
            <v>曲沃县乐昌镇西南街村十七队</v>
          </cell>
          <cell r="BY20" t="str">
            <v>临汾</v>
          </cell>
          <cell r="BZ20" t="str">
            <v>山西</v>
          </cell>
          <cell r="CA20" t="str">
            <v/>
          </cell>
          <cell r="CB20" t="str">
            <v>阴凉,干燥</v>
          </cell>
          <cell r="CC20" t="str">
            <v>普通食品</v>
          </cell>
          <cell r="CD20" t="str">
            <v/>
          </cell>
          <cell r="CE20" t="str">
            <v>/</v>
          </cell>
          <cell r="CF20" t="str">
            <v>加工/自制</v>
          </cell>
          <cell r="CG20" t="str">
            <v>已完全提交</v>
          </cell>
          <cell r="CH20" t="str">
            <v>工业加工食品</v>
          </cell>
          <cell r="CI20" t="str">
            <v>计量称重</v>
          </cell>
          <cell r="CJ20" t="str">
            <v>山东省新世纪检测认证中心有限公司</v>
          </cell>
          <cell r="CK20" t="str">
            <v>聂文华</v>
          </cell>
          <cell r="CL20" t="str">
            <v>xsjjsb2019@163.com</v>
          </cell>
          <cell r="CM20" t="str">
            <v>15065603931</v>
          </cell>
          <cell r="CN20" t="str">
            <v>sdntcc@163.com</v>
          </cell>
          <cell r="CO20" t="str">
            <v>0536-3086112</v>
          </cell>
          <cell r="CP20" t="str">
            <v>齐建军</v>
          </cell>
          <cell r="CQ20" t="str">
            <v>监督抽检</v>
          </cell>
          <cell r="CR20" t="str">
            <v>经抽样检验，所检项目符合 GB 7099-2015《食品安全国家标准 糕点、面包》,GB 2762-2022《食品安全国家标准 食品中污染物限量》,GB 2760-2014《食品安全国家标准 食品添加剂使用标准》 要求。</v>
          </cell>
          <cell r="CS20" t="str">
            <v/>
          </cell>
          <cell r="CT20" t="str">
            <v/>
          </cell>
          <cell r="CU20" t="str">
            <v>13383578013</v>
          </cell>
          <cell r="CV20" t="str">
            <v/>
          </cell>
          <cell r="CW20" t="str">
            <v>2023-07-05</v>
          </cell>
          <cell r="CX20" t="str">
            <v>SC12414102112328</v>
          </cell>
          <cell r="CY20" t="str">
            <v/>
          </cell>
          <cell r="CZ20" t="str">
            <v>纯抽检合格样品</v>
          </cell>
          <cell r="DA20" t="str">
            <v/>
          </cell>
          <cell r="DB20" t="str">
            <v/>
          </cell>
          <cell r="DC20" t="str">
            <v/>
          </cell>
          <cell r="DD20" t="str">
            <v/>
          </cell>
          <cell r="DE20" t="str">
            <v/>
          </cell>
          <cell r="DF20" t="str">
            <v/>
          </cell>
          <cell r="DG20" t="str">
            <v>曲沃</v>
          </cell>
          <cell r="DH20" t="str">
            <v>曲沃县沃国陈师傅食品厂</v>
          </cell>
        </row>
        <row r="21">
          <cell r="E21" t="str">
            <v>XBJ23141021433931251</v>
          </cell>
          <cell r="F21" t="str">
            <v>金龙鱼 精炼一级 大豆油</v>
          </cell>
          <cell r="G21" t="str">
            <v>金龙鱼</v>
          </cell>
          <cell r="H21" t="str">
            <v>非无菌采样</v>
          </cell>
          <cell r="I21" t="str">
            <v>曲沃县市场监督管理局</v>
          </cell>
          <cell r="J21" t="str">
            <v/>
          </cell>
          <cell r="K21" t="str">
            <v>18个月</v>
          </cell>
          <cell r="L21" t="str">
            <v/>
          </cell>
          <cell r="M21" t="str">
            <v>/</v>
          </cell>
          <cell r="N21" t="str">
            <v>/</v>
          </cell>
          <cell r="O21" t="str">
            <v>2023-07-11</v>
          </cell>
          <cell r="P21" t="str">
            <v>预包装</v>
          </cell>
          <cell r="Q21" t="str">
            <v>乡镇</v>
          </cell>
          <cell r="R21" t="str">
            <v>14元/瓶</v>
          </cell>
          <cell r="S21" t="str">
            <v>瓶</v>
          </cell>
          <cell r="T21" t="str">
            <v/>
          </cell>
          <cell r="U21" t="str">
            <v>中国</v>
          </cell>
          <cell r="V21" t="str">
            <v>2023-07-15</v>
          </cell>
          <cell r="W21" t="str">
            <v>1瓶</v>
          </cell>
          <cell r="X21" t="str">
            <v>/</v>
          </cell>
          <cell r="Y21" t="str">
            <v>以上信息均由被抽样单位提供并确认          工艺：浸出</v>
          </cell>
          <cell r="Z21" t="str">
            <v/>
          </cell>
          <cell r="AA21" t="str">
            <v>益海嘉里食品营销有限公司</v>
          </cell>
          <cell r="AB21" t="str">
            <v>上海市浦东新区光明路718号715室</v>
          </cell>
          <cell r="AC21" t="str">
            <v>浦东</v>
          </cell>
          <cell r="AD21" t="str">
            <v>浦东</v>
          </cell>
          <cell r="AE21" t="str">
            <v>/</v>
          </cell>
          <cell r="AF21" t="str">
            <v>400-616-5757</v>
          </cell>
          <cell r="AG21" t="str">
            <v>上海</v>
          </cell>
          <cell r="AH21" t="str">
            <v/>
          </cell>
          <cell r="AI21" t="str">
            <v/>
          </cell>
          <cell r="AJ21" t="str">
            <v/>
          </cell>
          <cell r="AK21" t="str">
            <v/>
          </cell>
          <cell r="AL21" t="str">
            <v/>
          </cell>
          <cell r="AM21" t="str">
            <v/>
          </cell>
          <cell r="AN21" t="str">
            <v/>
          </cell>
          <cell r="AO21" t="str">
            <v>Q/BBAH0019S</v>
          </cell>
          <cell r="AP21" t="str">
            <v>合格报告</v>
          </cell>
          <cell r="AQ21" t="str">
            <v>2023-08-01</v>
          </cell>
          <cell r="AR21" t="str">
            <v/>
          </cell>
          <cell r="AS21" t="str">
            <v>抽检监测（县级本级）</v>
          </cell>
          <cell r="AT21" t="str">
            <v>2023年山西临汾曲沃食品安全监督抽检计划</v>
          </cell>
          <cell r="AU21" t="str">
            <v>徐毅然、侯宇</v>
          </cell>
          <cell r="AV21" t="str">
            <v>0536-3086338</v>
          </cell>
          <cell r="AW21" t="str">
            <v>山东省新世纪检测认证中心有限公司</v>
          </cell>
          <cell r="AX21" t="str">
            <v>山东省潍坊高新区胜利东街88号（山东畜牧兽医职业学院内）</v>
          </cell>
          <cell r="AY21" t="str">
            <v>山东</v>
          </cell>
          <cell r="AZ21" t="str">
            <v>0536-3086112</v>
          </cell>
          <cell r="BA21" t="str">
            <v>齐建军</v>
          </cell>
          <cell r="BB21" t="str">
            <v>sdntcc@163.com</v>
          </cell>
          <cell r="BC21" t="str">
            <v>0536-3086112</v>
          </cell>
          <cell r="BD21" t="str">
            <v>261000</v>
          </cell>
          <cell r="BE21" t="str">
            <v>7730032661346449306</v>
          </cell>
          <cell r="BF21" t="str">
            <v>超市</v>
          </cell>
          <cell r="BG21" t="str">
            <v>5瓶</v>
          </cell>
          <cell r="BH21" t="str">
            <v/>
          </cell>
          <cell r="BI21" t="str">
            <v>2瓶</v>
          </cell>
          <cell r="BJ21" t="str">
            <v>2023-07-11</v>
          </cell>
          <cell r="BK21" t="str">
            <v>流通</v>
          </cell>
          <cell r="BL21" t="str">
            <v>常规抽样</v>
          </cell>
          <cell r="BM21" t="str">
            <v>2023-07-13</v>
          </cell>
          <cell r="BN21" t="str">
            <v>生产</v>
          </cell>
          <cell r="BO21" t="str">
            <v/>
          </cell>
          <cell r="BP21" t="str">
            <v/>
          </cell>
          <cell r="BQ21" t="str">
            <v>是</v>
          </cell>
          <cell r="BR21" t="str">
            <v>否</v>
          </cell>
          <cell r="BS21" t="str">
            <v>否</v>
          </cell>
          <cell r="BT21" t="str">
            <v>2023-08-01</v>
          </cell>
          <cell r="BU21" t="str">
            <v>6948195800309</v>
          </cell>
          <cell r="BV21" t="str">
            <v>滨海新区</v>
          </cell>
          <cell r="BW21" t="str">
            <v>嘉里粮油(天津)有限公司</v>
          </cell>
          <cell r="BX21" t="str">
            <v>天津自贸试验区(天津港保税区)津滨大道95号</v>
          </cell>
          <cell r="BY21" t="str">
            <v>滨海新区</v>
          </cell>
          <cell r="BZ21" t="str">
            <v>天津</v>
          </cell>
          <cell r="CA21" t="str">
            <v/>
          </cell>
          <cell r="CB21" t="str">
            <v>阴凉,干燥</v>
          </cell>
          <cell r="CC21" t="str">
            <v>普通食品</v>
          </cell>
          <cell r="CD21" t="str">
            <v/>
          </cell>
          <cell r="CE21" t="str">
            <v>/</v>
          </cell>
          <cell r="CF21" t="str">
            <v>外购</v>
          </cell>
          <cell r="CG21" t="str">
            <v>已完全提交</v>
          </cell>
          <cell r="CH21" t="str">
            <v>工业加工食品</v>
          </cell>
          <cell r="CI21" t="str">
            <v>900毫升/瓶</v>
          </cell>
          <cell r="CJ21" t="str">
            <v>山东省新世纪检测认证中心有限公司</v>
          </cell>
          <cell r="CK21" t="str">
            <v>聂文华</v>
          </cell>
          <cell r="CL21" t="str">
            <v>xsjjsb2019@163.com</v>
          </cell>
          <cell r="CM21" t="str">
            <v>15065603931</v>
          </cell>
          <cell r="CN21" t="str">
            <v>sdntcc@163.com</v>
          </cell>
          <cell r="CO21" t="str">
            <v>0536-3086112</v>
          </cell>
          <cell r="CP21" t="str">
            <v>齐建军</v>
          </cell>
          <cell r="CQ21" t="str">
            <v>监督抽检</v>
          </cell>
          <cell r="CR21" t="str">
            <v>经抽样检验，所检项目符合 产品明示标准和质量要求,GB 2762-2017《食品安全国家标准 食品中污染物限量》,GB 2760-2014《食品安全国家标准 食品添加剂使用标准》 要求。</v>
          </cell>
          <cell r="CS21" t="str">
            <v/>
          </cell>
          <cell r="CT21" t="str">
            <v/>
          </cell>
          <cell r="CU21" t="str">
            <v>/</v>
          </cell>
          <cell r="CV21" t="str">
            <v/>
          </cell>
          <cell r="CW21" t="str">
            <v>2023-02-28</v>
          </cell>
          <cell r="CX21" t="str">
            <v>SC10212011600523</v>
          </cell>
          <cell r="CY21" t="str">
            <v>委托</v>
          </cell>
          <cell r="CZ21" t="str">
            <v>纯抽检合格样品</v>
          </cell>
          <cell r="DA21" t="str">
            <v/>
          </cell>
          <cell r="DB21" t="str">
            <v/>
          </cell>
          <cell r="DC21" t="str">
            <v/>
          </cell>
          <cell r="DD21" t="str">
            <v/>
          </cell>
          <cell r="DE21" t="str">
            <v/>
          </cell>
          <cell r="DF21" t="str">
            <v/>
          </cell>
          <cell r="DG21" t="str">
            <v>曲沃</v>
          </cell>
          <cell r="DH21" t="str">
            <v>曲沃县相宏便利店</v>
          </cell>
        </row>
        <row r="22">
          <cell r="E22" t="str">
            <v>XBJ23141021433931264</v>
          </cell>
          <cell r="F22" t="str">
            <v>香酥脆枣</v>
          </cell>
          <cell r="G22" t="str">
            <v>图形商标</v>
          </cell>
          <cell r="H22" t="str">
            <v>非无菌采样</v>
          </cell>
          <cell r="I22" t="str">
            <v>曲沃县市场监督管理局</v>
          </cell>
          <cell r="J22" t="str">
            <v>/</v>
          </cell>
          <cell r="K22" t="str">
            <v>12个月</v>
          </cell>
          <cell r="L22" t="str">
            <v/>
          </cell>
          <cell r="M22" t="str">
            <v>/</v>
          </cell>
          <cell r="N22" t="str">
            <v>/</v>
          </cell>
          <cell r="O22" t="str">
            <v>2023-07-11</v>
          </cell>
          <cell r="P22" t="str">
            <v>非定量包装</v>
          </cell>
          <cell r="Q22" t="str">
            <v>乡镇</v>
          </cell>
          <cell r="R22" t="str">
            <v>39.6元/kg</v>
          </cell>
          <cell r="S22" t="str">
            <v>kg</v>
          </cell>
          <cell r="T22" t="str">
            <v/>
          </cell>
          <cell r="U22" t="str">
            <v>中国</v>
          </cell>
          <cell r="V22" t="str">
            <v>2023-07-15</v>
          </cell>
          <cell r="W22" t="str">
            <v>0.6kg</v>
          </cell>
          <cell r="X22" t="str">
            <v>/</v>
          </cell>
          <cell r="Y22" t="str">
            <v>以上信息均由被抽样单位提供并确认</v>
          </cell>
          <cell r="Z22" t="str">
            <v/>
          </cell>
          <cell r="AA22" t="str">
            <v/>
          </cell>
          <cell r="AB22" t="str">
            <v/>
          </cell>
          <cell r="AC22" t="str">
            <v>/</v>
          </cell>
          <cell r="AD22" t="str">
            <v>/</v>
          </cell>
          <cell r="AE22" t="str">
            <v/>
          </cell>
          <cell r="AF22" t="str">
            <v/>
          </cell>
          <cell r="AG22" t="str">
            <v>/</v>
          </cell>
          <cell r="AH22" t="str">
            <v/>
          </cell>
          <cell r="AI22" t="str">
            <v/>
          </cell>
          <cell r="AJ22" t="str">
            <v/>
          </cell>
          <cell r="AK22" t="str">
            <v/>
          </cell>
          <cell r="AL22" t="str">
            <v/>
          </cell>
          <cell r="AM22" t="str">
            <v/>
          </cell>
          <cell r="AN22" t="str">
            <v/>
          </cell>
          <cell r="AO22" t="str">
            <v>T/HBFIA 0004</v>
          </cell>
          <cell r="AP22" t="str">
            <v>合格报告</v>
          </cell>
          <cell r="AQ22" t="str">
            <v>2023-08-01</v>
          </cell>
          <cell r="AR22" t="str">
            <v/>
          </cell>
          <cell r="AS22" t="str">
            <v>抽检监测（县级本级）</v>
          </cell>
          <cell r="AT22" t="str">
            <v>2023年山西临汾曲沃食品安全监督抽检计划</v>
          </cell>
          <cell r="AU22" t="str">
            <v>徐毅然、侯宇</v>
          </cell>
          <cell r="AV22" t="str">
            <v>0536-3086338</v>
          </cell>
          <cell r="AW22" t="str">
            <v>山东省新世纪检测认证中心有限公司</v>
          </cell>
          <cell r="AX22" t="str">
            <v>山东省潍坊高新区胜利东街88号（山东畜牧兽医职业学院内）</v>
          </cell>
          <cell r="AY22" t="str">
            <v>山东</v>
          </cell>
          <cell r="AZ22" t="str">
            <v>0536-3086112</v>
          </cell>
          <cell r="BA22" t="str">
            <v>齐建军</v>
          </cell>
          <cell r="BB22" t="str">
            <v>sdntcc@163.com</v>
          </cell>
          <cell r="BC22" t="str">
            <v>0536-3086112</v>
          </cell>
          <cell r="BD22" t="str">
            <v>261000</v>
          </cell>
          <cell r="BE22" t="str">
            <v>7730032455188006185</v>
          </cell>
          <cell r="BF22" t="str">
            <v>超市</v>
          </cell>
          <cell r="BG22" t="str">
            <v>2kg</v>
          </cell>
          <cell r="BH22" t="str">
            <v/>
          </cell>
          <cell r="BI22" t="str">
            <v>1.56kg</v>
          </cell>
          <cell r="BJ22" t="str">
            <v>2023-07-11</v>
          </cell>
          <cell r="BK22" t="str">
            <v>流通</v>
          </cell>
          <cell r="BL22" t="str">
            <v>常规抽样</v>
          </cell>
          <cell r="BM22" t="str">
            <v>2023-07-13</v>
          </cell>
          <cell r="BN22" t="str">
            <v>生产</v>
          </cell>
          <cell r="BO22" t="str">
            <v/>
          </cell>
          <cell r="BP22" t="str">
            <v/>
          </cell>
          <cell r="BQ22" t="str">
            <v>否</v>
          </cell>
          <cell r="BR22" t="str">
            <v>否</v>
          </cell>
          <cell r="BS22" t="str">
            <v>否</v>
          </cell>
          <cell r="BT22" t="str">
            <v>2023-08-01</v>
          </cell>
          <cell r="BU22" t="str">
            <v>/</v>
          </cell>
          <cell r="BV22" t="str">
            <v>沧县</v>
          </cell>
          <cell r="BW22" t="str">
            <v>沧州健康枣业有限公司</v>
          </cell>
          <cell r="BX22" t="str">
            <v>沧州崔尔庄镇周村</v>
          </cell>
          <cell r="BY22" t="str">
            <v>沧州</v>
          </cell>
          <cell r="BZ22" t="str">
            <v>河北</v>
          </cell>
          <cell r="CA22" t="str">
            <v/>
          </cell>
          <cell r="CB22" t="str">
            <v>避光</v>
          </cell>
          <cell r="CC22" t="str">
            <v>普通食品</v>
          </cell>
          <cell r="CD22" t="str">
            <v/>
          </cell>
          <cell r="CE22" t="str">
            <v>/</v>
          </cell>
          <cell r="CF22" t="str">
            <v>外购</v>
          </cell>
          <cell r="CG22" t="str">
            <v>已完全提交</v>
          </cell>
          <cell r="CH22" t="str">
            <v>工业加工食品</v>
          </cell>
          <cell r="CI22" t="str">
            <v>散装称重</v>
          </cell>
          <cell r="CJ22" t="str">
            <v>山东省新世纪检测认证中心有限公司</v>
          </cell>
          <cell r="CK22" t="str">
            <v>聂文华</v>
          </cell>
          <cell r="CL22" t="str">
            <v>xsjjsb2019@163.com</v>
          </cell>
          <cell r="CM22" t="str">
            <v>15065603931</v>
          </cell>
          <cell r="CN22" t="str">
            <v>sdntcc@163.com</v>
          </cell>
          <cell r="CO22" t="str">
            <v>0536-3086112</v>
          </cell>
          <cell r="CP22" t="str">
            <v>齐建军</v>
          </cell>
          <cell r="CQ22" t="str">
            <v>监督抽检</v>
          </cell>
          <cell r="CR22" t="str">
            <v>经抽样检验，所检项目符合 GB 2762-2017《食品安全国家标准 食品中污染物限量》,GB 2760-2014《食品安全国家标准 食品添加剂使用标准》 要求。</v>
          </cell>
          <cell r="CS22" t="str">
            <v/>
          </cell>
          <cell r="CT22" t="str">
            <v/>
          </cell>
          <cell r="CU22" t="str">
            <v>15030705888</v>
          </cell>
          <cell r="CV22" t="str">
            <v/>
          </cell>
          <cell r="CW22" t="str">
            <v>2023-04-01</v>
          </cell>
          <cell r="CX22" t="str">
            <v>SC11713092100050</v>
          </cell>
          <cell r="CY22" t="str">
            <v/>
          </cell>
          <cell r="CZ22" t="str">
            <v>纯抽检合格样品</v>
          </cell>
          <cell r="DA22" t="str">
            <v/>
          </cell>
          <cell r="DB22" t="str">
            <v/>
          </cell>
          <cell r="DC22" t="str">
            <v/>
          </cell>
          <cell r="DD22" t="str">
            <v/>
          </cell>
          <cell r="DE22" t="str">
            <v/>
          </cell>
          <cell r="DF22" t="str">
            <v/>
          </cell>
          <cell r="DG22" t="str">
            <v>曲沃</v>
          </cell>
          <cell r="DH22" t="str">
            <v>曲沃县相宏便利店</v>
          </cell>
        </row>
        <row r="23">
          <cell r="E23" t="str">
            <v>XBJ23141021433931271</v>
          </cell>
          <cell r="F23" t="str">
            <v>丝丝香榨菜</v>
          </cell>
          <cell r="G23" t="str">
            <v>涪陵榨菜+图形商标</v>
          </cell>
          <cell r="H23" t="str">
            <v>非无菌采样</v>
          </cell>
          <cell r="I23" t="str">
            <v>曲沃县市场监督管理局</v>
          </cell>
          <cell r="J23" t="str">
            <v/>
          </cell>
          <cell r="K23" t="str">
            <v>18个月</v>
          </cell>
          <cell r="L23" t="str">
            <v/>
          </cell>
          <cell r="M23" t="str">
            <v/>
          </cell>
          <cell r="N23" t="str">
            <v/>
          </cell>
          <cell r="O23" t="str">
            <v>2023-07-11</v>
          </cell>
          <cell r="P23" t="str">
            <v>预包装</v>
          </cell>
          <cell r="Q23" t="str">
            <v>乡镇</v>
          </cell>
          <cell r="R23" t="str">
            <v>1.5元/袋</v>
          </cell>
          <cell r="S23" t="str">
            <v>袋</v>
          </cell>
          <cell r="T23" t="str">
            <v/>
          </cell>
          <cell r="U23" t="str">
            <v>中国</v>
          </cell>
          <cell r="V23" t="str">
            <v>2023-07-15</v>
          </cell>
          <cell r="W23" t="str">
            <v>8袋</v>
          </cell>
          <cell r="X23" t="str">
            <v>/</v>
          </cell>
          <cell r="Y23" t="str">
            <v>以上信息均由被抽样单位提供并确认</v>
          </cell>
          <cell r="Z23" t="str">
            <v/>
          </cell>
          <cell r="AA23" t="str">
            <v/>
          </cell>
          <cell r="AB23" t="str">
            <v/>
          </cell>
          <cell r="AC23" t="str">
            <v>/</v>
          </cell>
          <cell r="AD23" t="str">
            <v>/</v>
          </cell>
          <cell r="AE23" t="str">
            <v/>
          </cell>
          <cell r="AF23" t="str">
            <v/>
          </cell>
          <cell r="AG23" t="str">
            <v>/</v>
          </cell>
          <cell r="AH23" t="str">
            <v/>
          </cell>
          <cell r="AI23" t="str">
            <v/>
          </cell>
          <cell r="AJ23" t="str">
            <v/>
          </cell>
          <cell r="AK23" t="str">
            <v/>
          </cell>
          <cell r="AL23" t="str">
            <v/>
          </cell>
          <cell r="AM23" t="str">
            <v/>
          </cell>
          <cell r="AN23" t="str">
            <v/>
          </cell>
          <cell r="AO23" t="str">
            <v>GH/T 1012</v>
          </cell>
          <cell r="AP23" t="str">
            <v>合格报告</v>
          </cell>
          <cell r="AQ23" t="str">
            <v>2023-08-01</v>
          </cell>
          <cell r="AR23" t="str">
            <v/>
          </cell>
          <cell r="AS23" t="str">
            <v>抽检监测（县级本级）</v>
          </cell>
          <cell r="AT23" t="str">
            <v>2023年山西临汾曲沃食品安全监督抽检计划</v>
          </cell>
          <cell r="AU23" t="str">
            <v>徐毅然、侯宇</v>
          </cell>
          <cell r="AV23" t="str">
            <v>0536-3086338</v>
          </cell>
          <cell r="AW23" t="str">
            <v>山东省新世纪检测认证中心有限公司</v>
          </cell>
          <cell r="AX23" t="str">
            <v>山东省潍坊高新区胜利东街88号（山东畜牧兽医职业学院内）</v>
          </cell>
          <cell r="AY23" t="str">
            <v>山东</v>
          </cell>
          <cell r="AZ23" t="str">
            <v>0536-3086112</v>
          </cell>
          <cell r="BA23" t="str">
            <v>齐建军</v>
          </cell>
          <cell r="BB23" t="str">
            <v>sdntcc@163.com</v>
          </cell>
          <cell r="BC23" t="str">
            <v>0536-3086112</v>
          </cell>
          <cell r="BD23" t="str">
            <v>261000</v>
          </cell>
          <cell r="BE23" t="str">
            <v>7730026064276578414</v>
          </cell>
          <cell r="BF23" t="str">
            <v>超市</v>
          </cell>
          <cell r="BG23" t="str">
            <v>20袋</v>
          </cell>
          <cell r="BH23" t="str">
            <v/>
          </cell>
          <cell r="BI23" t="str">
            <v>18袋</v>
          </cell>
          <cell r="BJ23" t="str">
            <v>2023-07-11</v>
          </cell>
          <cell r="BK23" t="str">
            <v>流通</v>
          </cell>
          <cell r="BL23" t="str">
            <v>常规抽样</v>
          </cell>
          <cell r="BM23" t="str">
            <v>2023-07-13</v>
          </cell>
          <cell r="BN23" t="str">
            <v>生产</v>
          </cell>
          <cell r="BO23" t="str">
            <v/>
          </cell>
          <cell r="BP23" t="str">
            <v/>
          </cell>
          <cell r="BQ23" t="str">
            <v>否</v>
          </cell>
          <cell r="BR23" t="str">
            <v>否</v>
          </cell>
          <cell r="BS23" t="str">
            <v>否</v>
          </cell>
          <cell r="BT23" t="str">
            <v>2023-08-01</v>
          </cell>
          <cell r="BU23" t="str">
            <v>6935258867034</v>
          </cell>
          <cell r="BV23" t="str">
            <v>涪陵</v>
          </cell>
          <cell r="BW23" t="str">
            <v>重庆市涪陵区洪丽食品有限责任公司</v>
          </cell>
          <cell r="BX23" t="str">
            <v>重庆市涪陵区南沱镇</v>
          </cell>
          <cell r="BY23" t="str">
            <v>涪陵</v>
          </cell>
          <cell r="BZ23" t="str">
            <v>重庆</v>
          </cell>
          <cell r="CA23" t="str">
            <v/>
          </cell>
          <cell r="CB23" t="str">
            <v>常温,避光</v>
          </cell>
          <cell r="CC23" t="str">
            <v>普通食品</v>
          </cell>
          <cell r="CD23" t="str">
            <v/>
          </cell>
          <cell r="CE23" t="str">
            <v>/</v>
          </cell>
          <cell r="CF23" t="str">
            <v>外购</v>
          </cell>
          <cell r="CG23" t="str">
            <v>已完全提交</v>
          </cell>
          <cell r="CH23" t="str">
            <v>工业加工食品</v>
          </cell>
          <cell r="CI23" t="str">
            <v>80克/袋</v>
          </cell>
          <cell r="CJ23" t="str">
            <v>山东省新世纪检测认证中心有限公司</v>
          </cell>
          <cell r="CK23" t="str">
            <v>聂文华</v>
          </cell>
          <cell r="CL23" t="str">
            <v>xsjjsb2019@163.com</v>
          </cell>
          <cell r="CM23" t="str">
            <v>15065603931</v>
          </cell>
          <cell r="CN23" t="str">
            <v>sdntcc@163.com</v>
          </cell>
          <cell r="CO23" t="str">
            <v>0536-3086112</v>
          </cell>
          <cell r="CP23" t="str">
            <v>齐建军</v>
          </cell>
          <cell r="CQ23" t="str">
            <v>监督抽检</v>
          </cell>
          <cell r="CR23" t="str">
            <v>经抽样检验，所检项目符合 GB 2762-2017《食品安全国家标准 食品中污染物限量》,GB 2760-2014《食品安全国家标准 食品添加剂使用标准》,GB 2714-2015《食品安全国家标准 酱腌菜》 要求。</v>
          </cell>
          <cell r="CS23" t="str">
            <v/>
          </cell>
          <cell r="CT23" t="str">
            <v/>
          </cell>
          <cell r="CU23" t="str">
            <v>023-72735999</v>
          </cell>
          <cell r="CV23" t="str">
            <v/>
          </cell>
          <cell r="CW23" t="str">
            <v>2022-03-01</v>
          </cell>
          <cell r="CX23" t="str">
            <v>SC11650010215371</v>
          </cell>
          <cell r="CY23" t="str">
            <v/>
          </cell>
          <cell r="CZ23" t="str">
            <v>纯抽检合格样品</v>
          </cell>
          <cell r="DA23" t="str">
            <v/>
          </cell>
          <cell r="DB23" t="str">
            <v/>
          </cell>
          <cell r="DC23" t="str">
            <v/>
          </cell>
          <cell r="DD23" t="str">
            <v/>
          </cell>
          <cell r="DE23" t="str">
            <v/>
          </cell>
          <cell r="DF23" t="str">
            <v/>
          </cell>
          <cell r="DG23" t="str">
            <v>曲沃</v>
          </cell>
          <cell r="DH23" t="str">
            <v>曲沃县相宏便利店</v>
          </cell>
        </row>
        <row r="24">
          <cell r="E24" t="str">
            <v>XBJ23141021433931268ZX</v>
          </cell>
          <cell r="F24" t="str">
            <v>居来香小磨芝麻香油</v>
          </cell>
          <cell r="G24" t="str">
            <v>居来+图形商标</v>
          </cell>
          <cell r="H24" t="str">
            <v>非无菌采样</v>
          </cell>
          <cell r="I24" t="str">
            <v>曲沃县市场监督管理局</v>
          </cell>
          <cell r="J24" t="str">
            <v/>
          </cell>
          <cell r="K24" t="str">
            <v>18个月</v>
          </cell>
          <cell r="L24" t="str">
            <v/>
          </cell>
          <cell r="M24" t="str">
            <v>/</v>
          </cell>
          <cell r="N24" t="str">
            <v>/</v>
          </cell>
          <cell r="O24" t="str">
            <v>2023-07-11</v>
          </cell>
          <cell r="P24" t="str">
            <v>预包装</v>
          </cell>
          <cell r="Q24" t="str">
            <v>乡镇</v>
          </cell>
          <cell r="R24" t="str">
            <v>13.8元/瓶</v>
          </cell>
          <cell r="S24" t="str">
            <v>瓶</v>
          </cell>
          <cell r="T24" t="str">
            <v/>
          </cell>
          <cell r="U24" t="str">
            <v>中国</v>
          </cell>
          <cell r="V24" t="str">
            <v>2023-07-15</v>
          </cell>
          <cell r="W24" t="str">
            <v>1瓶</v>
          </cell>
          <cell r="X24" t="str">
            <v>/</v>
          </cell>
          <cell r="Y24" t="str">
            <v>水代法 以上信息均由被抽样单位提供并确认</v>
          </cell>
          <cell r="Z24" t="str">
            <v/>
          </cell>
          <cell r="AA24" t="str">
            <v/>
          </cell>
          <cell r="AB24" t="str">
            <v/>
          </cell>
          <cell r="AC24" t="str">
            <v>/</v>
          </cell>
          <cell r="AD24" t="str">
            <v>/</v>
          </cell>
          <cell r="AE24" t="str">
            <v/>
          </cell>
          <cell r="AF24" t="str">
            <v/>
          </cell>
          <cell r="AG24" t="str">
            <v>/</v>
          </cell>
          <cell r="AH24" t="str">
            <v/>
          </cell>
          <cell r="AI24" t="str">
            <v/>
          </cell>
          <cell r="AJ24" t="str">
            <v/>
          </cell>
          <cell r="AK24" t="str">
            <v/>
          </cell>
          <cell r="AL24" t="str">
            <v/>
          </cell>
          <cell r="AM24" t="str">
            <v/>
          </cell>
          <cell r="AN24" t="str">
            <v/>
          </cell>
          <cell r="AO24" t="str">
            <v>GB/T8233</v>
          </cell>
          <cell r="AP24" t="str">
            <v>合格报告</v>
          </cell>
          <cell r="AQ24" t="str">
            <v>2023-08-01</v>
          </cell>
          <cell r="AR24" t="str">
            <v/>
          </cell>
          <cell r="AS24" t="str">
            <v>抽检监测（县级专项）</v>
          </cell>
          <cell r="AT24" t="str">
            <v>2023年山西临汾曲沃“你点我检”监督抽检计划</v>
          </cell>
          <cell r="AU24" t="str">
            <v>徐毅然、侯宇</v>
          </cell>
          <cell r="AV24" t="str">
            <v>0536-3086338</v>
          </cell>
          <cell r="AW24" t="str">
            <v>山东省新世纪检测认证中心有限公司</v>
          </cell>
          <cell r="AX24" t="str">
            <v>山东省潍坊高新区胜利东街88号（山东畜牧兽医职业学院内）</v>
          </cell>
          <cell r="AY24" t="str">
            <v>山东</v>
          </cell>
          <cell r="AZ24" t="str">
            <v>0536-3086112</v>
          </cell>
          <cell r="BA24" t="str">
            <v>齐建军</v>
          </cell>
          <cell r="BB24" t="str">
            <v>sdntcc@163.com</v>
          </cell>
          <cell r="BC24" t="str">
            <v>0536-3086112</v>
          </cell>
          <cell r="BD24" t="str">
            <v>261000</v>
          </cell>
          <cell r="BE24" t="str">
            <v>7730025823758406852</v>
          </cell>
          <cell r="BF24" t="str">
            <v>超市</v>
          </cell>
          <cell r="BG24" t="str">
            <v>5瓶</v>
          </cell>
          <cell r="BH24" t="str">
            <v/>
          </cell>
          <cell r="BI24" t="str">
            <v>3瓶</v>
          </cell>
          <cell r="BJ24" t="str">
            <v>2023-07-11</v>
          </cell>
          <cell r="BK24" t="str">
            <v>流通</v>
          </cell>
          <cell r="BL24" t="str">
            <v>常规抽样</v>
          </cell>
          <cell r="BM24" t="str">
            <v>2023-07-13</v>
          </cell>
          <cell r="BN24" t="str">
            <v>生产</v>
          </cell>
          <cell r="BO24" t="str">
            <v/>
          </cell>
          <cell r="BP24" t="str">
            <v/>
          </cell>
          <cell r="BQ24" t="str">
            <v>否</v>
          </cell>
          <cell r="BR24" t="str">
            <v>否</v>
          </cell>
          <cell r="BS24" t="str">
            <v>否</v>
          </cell>
          <cell r="BT24" t="str">
            <v>2023-08-01</v>
          </cell>
          <cell r="BU24" t="str">
            <v>6925084620170</v>
          </cell>
          <cell r="BV24" t="str">
            <v>太谷</v>
          </cell>
          <cell r="BW24" t="str">
            <v>山西居来香调味食品有限公司</v>
          </cell>
          <cell r="BX24" t="str">
            <v>山西省晋中市太谷区小白乡东里村</v>
          </cell>
          <cell r="BY24" t="str">
            <v>晋中</v>
          </cell>
          <cell r="BZ24" t="str">
            <v>山西</v>
          </cell>
          <cell r="CA24" t="str">
            <v/>
          </cell>
          <cell r="CB24" t="str">
            <v>常温,阴凉,干燥</v>
          </cell>
          <cell r="CC24" t="str">
            <v>普通食品</v>
          </cell>
          <cell r="CD24" t="str">
            <v/>
          </cell>
          <cell r="CE24" t="str">
            <v>/</v>
          </cell>
          <cell r="CF24" t="str">
            <v>外购</v>
          </cell>
          <cell r="CG24" t="str">
            <v>已完全提交</v>
          </cell>
          <cell r="CH24" t="str">
            <v>工业加工食品</v>
          </cell>
          <cell r="CI24" t="str">
            <v>200毫升/瓶</v>
          </cell>
          <cell r="CJ24" t="str">
            <v>山东省新世纪检测认证中心有限公司</v>
          </cell>
          <cell r="CK24" t="str">
            <v>聂文华</v>
          </cell>
          <cell r="CL24" t="str">
            <v>xsjjsb2019@163.com</v>
          </cell>
          <cell r="CM24" t="str">
            <v>15065603931</v>
          </cell>
          <cell r="CN24" t="str">
            <v>sdntcc@163.com</v>
          </cell>
          <cell r="CO24" t="str">
            <v>0536-3086112</v>
          </cell>
          <cell r="CP24" t="str">
            <v>齐建军</v>
          </cell>
          <cell r="CQ24" t="str">
            <v>监督抽检</v>
          </cell>
          <cell r="CR24" t="str">
            <v>经抽样检验，所检项目符合 GB 2716-2018《食品安全国家标准 植物油》,GB 2762-2017《食品安全国家标准 食品中污染物限量》,GB 2760-2014《食品安全国家标准 食品添加剂使用标准》 要求。</v>
          </cell>
          <cell r="CS24" t="str">
            <v/>
          </cell>
          <cell r="CT24" t="str">
            <v/>
          </cell>
          <cell r="CU24" t="str">
            <v>4000001910</v>
          </cell>
          <cell r="CV24" t="str">
            <v/>
          </cell>
          <cell r="CW24" t="str">
            <v>2023-02-09</v>
          </cell>
          <cell r="CX24" t="str">
            <v>SC10214072610663</v>
          </cell>
          <cell r="CY24" t="str">
            <v/>
          </cell>
          <cell r="CZ24" t="str">
            <v>纯抽检合格样品</v>
          </cell>
          <cell r="DA24" t="str">
            <v/>
          </cell>
          <cell r="DB24" t="str">
            <v/>
          </cell>
          <cell r="DC24" t="str">
            <v/>
          </cell>
          <cell r="DD24" t="str">
            <v/>
          </cell>
          <cell r="DE24" t="str">
            <v/>
          </cell>
          <cell r="DF24" t="str">
            <v/>
          </cell>
          <cell r="DG24" t="str">
            <v>曲沃</v>
          </cell>
          <cell r="DH24" t="str">
            <v>曲沃县相宏便利店</v>
          </cell>
        </row>
        <row r="25">
          <cell r="E25" t="str">
            <v>XBJ23141021433931267</v>
          </cell>
          <cell r="F25" t="str">
            <v>火锅豆皮</v>
          </cell>
          <cell r="G25" t="str">
            <v>居来香</v>
          </cell>
          <cell r="H25" t="str">
            <v>非无菌采样</v>
          </cell>
          <cell r="I25" t="str">
            <v>曲沃县市场监督管理局</v>
          </cell>
          <cell r="J25" t="str">
            <v/>
          </cell>
          <cell r="K25" t="str">
            <v>十二个月（常温）</v>
          </cell>
          <cell r="L25" t="str">
            <v/>
          </cell>
          <cell r="M25" t="str">
            <v>/</v>
          </cell>
          <cell r="N25" t="str">
            <v>/</v>
          </cell>
          <cell r="O25" t="str">
            <v>2023-07-11</v>
          </cell>
          <cell r="P25" t="str">
            <v>预包装</v>
          </cell>
          <cell r="Q25" t="str">
            <v>乡镇</v>
          </cell>
          <cell r="R25" t="str">
            <v>6元/袋</v>
          </cell>
          <cell r="S25" t="str">
            <v>袋</v>
          </cell>
          <cell r="T25" t="str">
            <v/>
          </cell>
          <cell r="U25" t="str">
            <v>中国</v>
          </cell>
          <cell r="V25" t="str">
            <v>2023-07-15</v>
          </cell>
          <cell r="W25" t="str">
            <v>2袋</v>
          </cell>
          <cell r="X25" t="str">
            <v>/</v>
          </cell>
          <cell r="Y25" t="str">
            <v>以上信息均由被抽样单位提供并确认</v>
          </cell>
          <cell r="Z25" t="str">
            <v/>
          </cell>
          <cell r="AA25" t="str">
            <v>山西居来香调味食品有限公司</v>
          </cell>
          <cell r="AB25" t="str">
            <v>山西省晋中市太谷区108国道程家庄村</v>
          </cell>
          <cell r="AC25" t="str">
            <v>太谷</v>
          </cell>
          <cell r="AD25" t="str">
            <v>晋中</v>
          </cell>
          <cell r="AE25" t="str">
            <v>/</v>
          </cell>
          <cell r="AF25" t="str">
            <v>400-000-1910</v>
          </cell>
          <cell r="AG25" t="str">
            <v>山西</v>
          </cell>
          <cell r="AH25" t="str">
            <v/>
          </cell>
          <cell r="AI25" t="str">
            <v/>
          </cell>
          <cell r="AJ25" t="str">
            <v/>
          </cell>
          <cell r="AK25" t="str">
            <v/>
          </cell>
          <cell r="AL25" t="str">
            <v/>
          </cell>
          <cell r="AM25" t="str">
            <v/>
          </cell>
          <cell r="AN25" t="str">
            <v/>
          </cell>
          <cell r="AO25" t="str">
            <v>Q/NJT 0001S</v>
          </cell>
          <cell r="AP25" t="str">
            <v>合格报告</v>
          </cell>
          <cell r="AQ25" t="str">
            <v>2023-08-01</v>
          </cell>
          <cell r="AR25" t="str">
            <v/>
          </cell>
          <cell r="AS25" t="str">
            <v>抽检监测（县级本级）</v>
          </cell>
          <cell r="AT25" t="str">
            <v>2023年山西临汾曲沃食品安全监督抽检计划</v>
          </cell>
          <cell r="AU25" t="str">
            <v>徐毅然、侯宇</v>
          </cell>
          <cell r="AV25" t="str">
            <v>0536-3086338</v>
          </cell>
          <cell r="AW25" t="str">
            <v>山东省新世纪检测认证中心有限公司</v>
          </cell>
          <cell r="AX25" t="str">
            <v>山东省潍坊高新区胜利东街88号（山东畜牧兽医职业学院内）</v>
          </cell>
          <cell r="AY25" t="str">
            <v>山东</v>
          </cell>
          <cell r="AZ25" t="str">
            <v>0536-3086112</v>
          </cell>
          <cell r="BA25" t="str">
            <v>齐建军</v>
          </cell>
          <cell r="BB25" t="str">
            <v>sdntcc@163.com</v>
          </cell>
          <cell r="BC25" t="str">
            <v>0536-3086112</v>
          </cell>
          <cell r="BD25" t="str">
            <v>261000</v>
          </cell>
          <cell r="BE25" t="str">
            <v>7730026064276578963</v>
          </cell>
          <cell r="BF25" t="str">
            <v>超市</v>
          </cell>
          <cell r="BG25" t="str">
            <v>12袋</v>
          </cell>
          <cell r="BH25" t="str">
            <v/>
          </cell>
          <cell r="BI25" t="str">
            <v>9袋</v>
          </cell>
          <cell r="BJ25" t="str">
            <v>2023-07-11</v>
          </cell>
          <cell r="BK25" t="str">
            <v>流通</v>
          </cell>
          <cell r="BL25" t="str">
            <v>常规抽样</v>
          </cell>
          <cell r="BM25" t="str">
            <v>2023-07-13</v>
          </cell>
          <cell r="BN25" t="str">
            <v>生产</v>
          </cell>
          <cell r="BO25" t="str">
            <v/>
          </cell>
          <cell r="BP25" t="str">
            <v/>
          </cell>
          <cell r="BQ25" t="str">
            <v>是</v>
          </cell>
          <cell r="BR25" t="str">
            <v>否</v>
          </cell>
          <cell r="BS25" t="str">
            <v>否</v>
          </cell>
          <cell r="BT25" t="str">
            <v>2023-08-01</v>
          </cell>
          <cell r="BU25" t="str">
            <v>6925084620231</v>
          </cell>
          <cell r="BV25" t="str">
            <v>内黄</v>
          </cell>
          <cell r="BW25" t="str">
            <v>内黄县京统食品有限公司</v>
          </cell>
          <cell r="BX25" t="str">
            <v>内黄县二安镇工业园区</v>
          </cell>
          <cell r="BY25" t="str">
            <v>安阳</v>
          </cell>
          <cell r="BZ25" t="str">
            <v>河南</v>
          </cell>
          <cell r="CA25" t="str">
            <v/>
          </cell>
          <cell r="CB25" t="str">
            <v>避光,阴凉,通风,干燥</v>
          </cell>
          <cell r="CC25" t="str">
            <v>普通食品</v>
          </cell>
          <cell r="CD25" t="str">
            <v/>
          </cell>
          <cell r="CE25" t="str">
            <v>/</v>
          </cell>
          <cell r="CF25" t="str">
            <v>外购</v>
          </cell>
          <cell r="CG25" t="str">
            <v>已完全提交</v>
          </cell>
          <cell r="CH25" t="str">
            <v>工业加工食品</v>
          </cell>
          <cell r="CI25" t="str">
            <v>135g/袋</v>
          </cell>
          <cell r="CJ25" t="str">
            <v>山东省新世纪检测认证中心有限公司</v>
          </cell>
          <cell r="CK25" t="str">
            <v>聂文华</v>
          </cell>
          <cell r="CL25" t="str">
            <v>xsjjsb2019@163.com</v>
          </cell>
          <cell r="CM25" t="str">
            <v>15065603931</v>
          </cell>
          <cell r="CN25" t="str">
            <v>sdntcc@163.com</v>
          </cell>
          <cell r="CO25" t="str">
            <v>0536-3086112</v>
          </cell>
          <cell r="CP25" t="str">
            <v>齐建军</v>
          </cell>
          <cell r="CQ25" t="str">
            <v>监督抽检</v>
          </cell>
          <cell r="CR25" t="str">
            <v>经抽样检验，所检项目符合 GB 2762-2017《食品安全国家标准 食品中污染物限量》,食品整治办[2008]3号《食品中可能违法添加的非食用物质和易滥用的食品添加剂品种名单(第一批)》,GB 2760-2014《食品安全国家标准 食品添加剂使用标准》 要求。</v>
          </cell>
          <cell r="CS25" t="str">
            <v/>
          </cell>
          <cell r="CT25" t="str">
            <v/>
          </cell>
          <cell r="CU25" t="str">
            <v>/</v>
          </cell>
          <cell r="CV25" t="str">
            <v/>
          </cell>
          <cell r="CW25" t="str">
            <v>2023-04-15</v>
          </cell>
          <cell r="CX25" t="str">
            <v>SC12541052701222</v>
          </cell>
          <cell r="CY25" t="str">
            <v>委托</v>
          </cell>
          <cell r="CZ25" t="str">
            <v>纯抽检合格样品</v>
          </cell>
          <cell r="DA25" t="str">
            <v/>
          </cell>
          <cell r="DB25" t="str">
            <v/>
          </cell>
          <cell r="DC25" t="str">
            <v/>
          </cell>
          <cell r="DD25" t="str">
            <v/>
          </cell>
          <cell r="DE25" t="str">
            <v/>
          </cell>
          <cell r="DF25" t="str">
            <v/>
          </cell>
          <cell r="DG25" t="str">
            <v>曲沃</v>
          </cell>
          <cell r="DH25" t="str">
            <v>曲沃县相宏便利店</v>
          </cell>
        </row>
        <row r="26">
          <cell r="E26" t="str">
            <v>XBJ23141021433931263</v>
          </cell>
          <cell r="F26" t="str">
            <v>山楂软糕</v>
          </cell>
          <cell r="G26" t="str">
            <v>贝福乐</v>
          </cell>
          <cell r="H26" t="str">
            <v>非无菌采样</v>
          </cell>
          <cell r="I26" t="str">
            <v>曲沃县市场监督管理局</v>
          </cell>
          <cell r="J26" t="str">
            <v>/</v>
          </cell>
          <cell r="K26" t="str">
            <v>12个月</v>
          </cell>
          <cell r="L26" t="str">
            <v/>
          </cell>
          <cell r="M26" t="str">
            <v>/</v>
          </cell>
          <cell r="N26" t="str">
            <v>/</v>
          </cell>
          <cell r="O26" t="str">
            <v>2023-07-11</v>
          </cell>
          <cell r="P26" t="str">
            <v>非定量包装</v>
          </cell>
          <cell r="Q26" t="str">
            <v>乡镇</v>
          </cell>
          <cell r="R26" t="str">
            <v>17.6元/kg</v>
          </cell>
          <cell r="S26" t="str">
            <v>kg</v>
          </cell>
          <cell r="T26" t="str">
            <v/>
          </cell>
          <cell r="U26" t="str">
            <v>中国</v>
          </cell>
          <cell r="V26" t="str">
            <v>2023-07-15</v>
          </cell>
          <cell r="W26" t="str">
            <v>0.6kg</v>
          </cell>
          <cell r="X26" t="str">
            <v>/</v>
          </cell>
          <cell r="Y26" t="str">
            <v>以上信息均由被抽样单位提供并确认</v>
          </cell>
          <cell r="Z26" t="str">
            <v>检验项目“防腐剂混合使用时各自用量占其最大使用量的比例之和”,“相同色泽着色剂混合使用时各自用量占其最大使用量的比例之和”已检测，结果符合要求，不在本报告中出具该项目</v>
          </cell>
          <cell r="AA26" t="str">
            <v/>
          </cell>
          <cell r="AB26" t="str">
            <v/>
          </cell>
          <cell r="AC26" t="str">
            <v>/</v>
          </cell>
          <cell r="AD26" t="str">
            <v>/</v>
          </cell>
          <cell r="AE26" t="str">
            <v/>
          </cell>
          <cell r="AF26" t="str">
            <v/>
          </cell>
          <cell r="AG26" t="str">
            <v>/</v>
          </cell>
          <cell r="AH26" t="str">
            <v/>
          </cell>
          <cell r="AI26" t="str">
            <v/>
          </cell>
          <cell r="AJ26" t="str">
            <v/>
          </cell>
          <cell r="AK26" t="str">
            <v/>
          </cell>
          <cell r="AL26" t="str">
            <v/>
          </cell>
          <cell r="AM26" t="str">
            <v/>
          </cell>
          <cell r="AN26" t="str">
            <v/>
          </cell>
          <cell r="AO26" t="str">
            <v>GB/T 10782-2006</v>
          </cell>
          <cell r="AP26" t="str">
            <v>合格报告</v>
          </cell>
          <cell r="AQ26" t="str">
            <v>2023-08-01</v>
          </cell>
          <cell r="AR26" t="str">
            <v/>
          </cell>
          <cell r="AS26" t="str">
            <v>抽检监测（县级本级）</v>
          </cell>
          <cell r="AT26" t="str">
            <v>2023年山西临汾曲沃食品安全监督抽检计划</v>
          </cell>
          <cell r="AU26" t="str">
            <v>徐毅然、侯宇</v>
          </cell>
          <cell r="AV26" t="str">
            <v>0536-3086338</v>
          </cell>
          <cell r="AW26" t="str">
            <v>山东省新世纪检测认证中心有限公司</v>
          </cell>
          <cell r="AX26" t="str">
            <v>山东省潍坊高新区胜利东街88号（山东畜牧兽医职业学院内）</v>
          </cell>
          <cell r="AY26" t="str">
            <v>山东</v>
          </cell>
          <cell r="AZ26" t="str">
            <v>0536-3086112</v>
          </cell>
          <cell r="BA26" t="str">
            <v>齐建军</v>
          </cell>
          <cell r="BB26" t="str">
            <v>sdntcc@163.com</v>
          </cell>
          <cell r="BC26" t="str">
            <v>0536-3086112</v>
          </cell>
          <cell r="BD26" t="str">
            <v>261000</v>
          </cell>
          <cell r="BE26" t="str">
            <v>7730025823758406672</v>
          </cell>
          <cell r="BF26" t="str">
            <v>超市</v>
          </cell>
          <cell r="BG26" t="str">
            <v>1.5kg</v>
          </cell>
          <cell r="BH26" t="str">
            <v/>
          </cell>
          <cell r="BI26" t="str">
            <v>1.49kg</v>
          </cell>
          <cell r="BJ26" t="str">
            <v>2023-07-11</v>
          </cell>
          <cell r="BK26" t="str">
            <v>流通</v>
          </cell>
          <cell r="BL26" t="str">
            <v>常规抽样</v>
          </cell>
          <cell r="BM26" t="str">
            <v>2023-07-13</v>
          </cell>
          <cell r="BN26" t="str">
            <v>生产</v>
          </cell>
          <cell r="BO26" t="str">
            <v/>
          </cell>
          <cell r="BP26" t="str">
            <v/>
          </cell>
          <cell r="BQ26" t="str">
            <v>否</v>
          </cell>
          <cell r="BR26" t="str">
            <v>否</v>
          </cell>
          <cell r="BS26" t="str">
            <v>否</v>
          </cell>
          <cell r="BT26" t="str">
            <v>2023-08-01</v>
          </cell>
          <cell r="BU26" t="str">
            <v>/</v>
          </cell>
          <cell r="BV26" t="str">
            <v>宁晋</v>
          </cell>
          <cell r="BW26" t="str">
            <v>宁晋县泰华食品有限公司</v>
          </cell>
          <cell r="BX26" t="str">
            <v>宁晋县四芝兰镇北圈里村村西</v>
          </cell>
          <cell r="BY26" t="str">
            <v>邢台</v>
          </cell>
          <cell r="BZ26" t="str">
            <v>河北</v>
          </cell>
          <cell r="CA26" t="str">
            <v/>
          </cell>
          <cell r="CB26" t="str">
            <v>阴凉,通风,干燥</v>
          </cell>
          <cell r="CC26" t="str">
            <v>普通食品</v>
          </cell>
          <cell r="CD26" t="str">
            <v/>
          </cell>
          <cell r="CE26" t="str">
            <v>/</v>
          </cell>
          <cell r="CF26" t="str">
            <v>外购</v>
          </cell>
          <cell r="CG26" t="str">
            <v>已完全提交</v>
          </cell>
          <cell r="CH26" t="str">
            <v>工业加工食品</v>
          </cell>
          <cell r="CI26" t="str">
            <v>称重</v>
          </cell>
          <cell r="CJ26" t="str">
            <v>山东省新世纪检测认证中心有限公司</v>
          </cell>
          <cell r="CK26" t="str">
            <v>聂文华</v>
          </cell>
          <cell r="CL26" t="str">
            <v>xsjjsb2019@163.com</v>
          </cell>
          <cell r="CM26" t="str">
            <v>15065603931</v>
          </cell>
          <cell r="CN26" t="str">
            <v>sdntcc@163.com</v>
          </cell>
          <cell r="CO26" t="str">
            <v>0536-3086112</v>
          </cell>
          <cell r="CP26" t="str">
            <v>齐建军</v>
          </cell>
          <cell r="CQ26" t="str">
            <v>监督抽检</v>
          </cell>
          <cell r="CR26" t="str">
            <v>经抽样检验，所检项目符合 GB 2762-2017《食品安全国家标准 食品中污染物限量》,GB 2760-2014《食品安全国家标准 食品添加剂使用标准》 要求。</v>
          </cell>
          <cell r="CS26" t="str">
            <v/>
          </cell>
          <cell r="CT26" t="str">
            <v/>
          </cell>
          <cell r="CU26" t="str">
            <v>13613311199</v>
          </cell>
          <cell r="CV26" t="str">
            <v/>
          </cell>
          <cell r="CW26" t="str">
            <v>2022-11-01</v>
          </cell>
          <cell r="CX26" t="str">
            <v>SC11713052801417</v>
          </cell>
          <cell r="CY26" t="str">
            <v/>
          </cell>
          <cell r="CZ26" t="str">
            <v>纯抽检合格样品</v>
          </cell>
          <cell r="DA26" t="str">
            <v/>
          </cell>
          <cell r="DB26" t="str">
            <v/>
          </cell>
          <cell r="DC26" t="str">
            <v/>
          </cell>
          <cell r="DD26" t="str">
            <v/>
          </cell>
          <cell r="DE26" t="str">
            <v/>
          </cell>
          <cell r="DF26" t="str">
            <v/>
          </cell>
          <cell r="DG26" t="str">
            <v>曲沃</v>
          </cell>
          <cell r="DH26" t="str">
            <v>曲沃县相宏便利店</v>
          </cell>
        </row>
        <row r="27">
          <cell r="E27" t="str">
            <v>XBJ23141021433931266</v>
          </cell>
          <cell r="F27" t="str">
            <v>火锅豆皮</v>
          </cell>
          <cell r="G27" t="str">
            <v>/</v>
          </cell>
          <cell r="H27" t="str">
            <v>非无菌采样</v>
          </cell>
          <cell r="I27" t="str">
            <v>曲沃县市场监督管理局</v>
          </cell>
          <cell r="J27" t="str">
            <v/>
          </cell>
          <cell r="K27" t="str">
            <v>12个月</v>
          </cell>
          <cell r="L27" t="str">
            <v/>
          </cell>
          <cell r="M27" t="str">
            <v>/</v>
          </cell>
          <cell r="N27" t="str">
            <v>/</v>
          </cell>
          <cell r="O27" t="str">
            <v>2023-07-11</v>
          </cell>
          <cell r="P27" t="str">
            <v>预包装</v>
          </cell>
          <cell r="Q27" t="str">
            <v>乡镇</v>
          </cell>
          <cell r="R27" t="str">
            <v>5元/袋</v>
          </cell>
          <cell r="S27" t="str">
            <v>袋</v>
          </cell>
          <cell r="T27" t="str">
            <v/>
          </cell>
          <cell r="U27" t="str">
            <v>中国</v>
          </cell>
          <cell r="V27" t="str">
            <v>2023-07-15</v>
          </cell>
          <cell r="W27" t="str">
            <v>2袋</v>
          </cell>
          <cell r="X27" t="str">
            <v>/</v>
          </cell>
          <cell r="Y27" t="str">
            <v>以上信息均由被抽样单位提供并确认</v>
          </cell>
          <cell r="Z27" t="str">
            <v/>
          </cell>
          <cell r="AA27" t="str">
            <v>沈阳新福记食品有限公司</v>
          </cell>
          <cell r="AB27" t="str">
            <v>沈阳市和平区浑河站西街道办事处下河湾</v>
          </cell>
          <cell r="AC27" t="str">
            <v>和平区</v>
          </cell>
          <cell r="AD27" t="str">
            <v>沈阳</v>
          </cell>
          <cell r="AE27" t="str">
            <v>/</v>
          </cell>
          <cell r="AF27" t="str">
            <v>024-23712983</v>
          </cell>
          <cell r="AG27" t="str">
            <v>辽宁</v>
          </cell>
          <cell r="AH27" t="str">
            <v/>
          </cell>
          <cell r="AI27" t="str">
            <v/>
          </cell>
          <cell r="AJ27" t="str">
            <v/>
          </cell>
          <cell r="AK27" t="str">
            <v/>
          </cell>
          <cell r="AL27" t="str">
            <v/>
          </cell>
          <cell r="AM27" t="str">
            <v/>
          </cell>
          <cell r="AN27" t="str">
            <v/>
          </cell>
          <cell r="AO27" t="str">
            <v>Q/ADD0001S</v>
          </cell>
          <cell r="AP27" t="str">
            <v>合格报告</v>
          </cell>
          <cell r="AQ27" t="str">
            <v>2023-08-01</v>
          </cell>
          <cell r="AR27" t="str">
            <v/>
          </cell>
          <cell r="AS27" t="str">
            <v>抽检监测（县级本级）</v>
          </cell>
          <cell r="AT27" t="str">
            <v>2023年山西临汾曲沃食品安全监督抽检计划</v>
          </cell>
          <cell r="AU27" t="str">
            <v>徐毅然、侯宇</v>
          </cell>
          <cell r="AV27" t="str">
            <v>0536-3086338</v>
          </cell>
          <cell r="AW27" t="str">
            <v>山东省新世纪检测认证中心有限公司</v>
          </cell>
          <cell r="AX27" t="str">
            <v>山东省潍坊高新区胜利东街88号（山东畜牧兽医职业学院内）</v>
          </cell>
          <cell r="AY27" t="str">
            <v>山东</v>
          </cell>
          <cell r="AZ27" t="str">
            <v>0536-3086112</v>
          </cell>
          <cell r="BA27" t="str">
            <v>齐建军</v>
          </cell>
          <cell r="BB27" t="str">
            <v>sdntcc@163.com</v>
          </cell>
          <cell r="BC27" t="str">
            <v>0536-3086112</v>
          </cell>
          <cell r="BD27" t="str">
            <v>261000</v>
          </cell>
          <cell r="BE27" t="str">
            <v>7730026132996075463</v>
          </cell>
          <cell r="BF27" t="str">
            <v>超市</v>
          </cell>
          <cell r="BG27" t="str">
            <v>11袋</v>
          </cell>
          <cell r="BH27" t="str">
            <v/>
          </cell>
          <cell r="BI27" t="str">
            <v>9袋</v>
          </cell>
          <cell r="BJ27" t="str">
            <v>2023-07-11</v>
          </cell>
          <cell r="BK27" t="str">
            <v>流通</v>
          </cell>
          <cell r="BL27" t="str">
            <v>常规抽样</v>
          </cell>
          <cell r="BM27" t="str">
            <v>2023-07-13</v>
          </cell>
          <cell r="BN27" t="str">
            <v>生产</v>
          </cell>
          <cell r="BO27" t="str">
            <v/>
          </cell>
          <cell r="BP27" t="str">
            <v/>
          </cell>
          <cell r="BQ27" t="str">
            <v>是</v>
          </cell>
          <cell r="BR27" t="str">
            <v>否</v>
          </cell>
          <cell r="BS27" t="str">
            <v>否</v>
          </cell>
          <cell r="BT27" t="str">
            <v>2023-08-01</v>
          </cell>
          <cell r="BU27" t="str">
            <v>6934060534592</v>
          </cell>
          <cell r="BV27" t="str">
            <v>内黄</v>
          </cell>
          <cell r="BW27" t="str">
            <v>安阳市大圣豆制品有限公司</v>
          </cell>
          <cell r="BX27" t="str">
            <v>内黄县二安镇双安大道长江智慧豆制品产业园3栋4层</v>
          </cell>
          <cell r="BY27" t="str">
            <v>安阳</v>
          </cell>
          <cell r="BZ27" t="str">
            <v>河南</v>
          </cell>
          <cell r="CA27" t="str">
            <v/>
          </cell>
          <cell r="CB27" t="str">
            <v>阴凉,干燥</v>
          </cell>
          <cell r="CC27" t="str">
            <v>普通食品</v>
          </cell>
          <cell r="CD27" t="str">
            <v/>
          </cell>
          <cell r="CE27" t="str">
            <v>/</v>
          </cell>
          <cell r="CF27" t="str">
            <v>外购</v>
          </cell>
          <cell r="CG27" t="str">
            <v>已完全提交</v>
          </cell>
          <cell r="CH27" t="str">
            <v>工业加工食品</v>
          </cell>
          <cell r="CI27" t="str">
            <v>135克/袋</v>
          </cell>
          <cell r="CJ27" t="str">
            <v>山东省新世纪检测认证中心有限公司</v>
          </cell>
          <cell r="CK27" t="str">
            <v>聂文华</v>
          </cell>
          <cell r="CL27" t="str">
            <v>xsjjsb2019@163.com</v>
          </cell>
          <cell r="CM27" t="str">
            <v>15065603931</v>
          </cell>
          <cell r="CN27" t="str">
            <v>sdntcc@163.com</v>
          </cell>
          <cell r="CO27" t="str">
            <v>0536-3086112</v>
          </cell>
          <cell r="CP27" t="str">
            <v>齐建军</v>
          </cell>
          <cell r="CQ27" t="str">
            <v>监督抽检</v>
          </cell>
          <cell r="CR27" t="str">
            <v>经抽样检验，所检项目符合 GB 2762-2017《食品安全国家标准 食品中污染物限量》,食品整治办[2008]3号《食品中可能违法添加的非食用物质和易滥用的食品添加剂品种名单(第一批)》,GB 2760-2014《食品安全国家标准 食品添加剂使用标准》 要求。</v>
          </cell>
          <cell r="CS27" t="str">
            <v/>
          </cell>
          <cell r="CT27" t="str">
            <v/>
          </cell>
          <cell r="CU27" t="str">
            <v>/</v>
          </cell>
          <cell r="CV27" t="str">
            <v/>
          </cell>
          <cell r="CW27" t="str">
            <v>2023-05-17</v>
          </cell>
          <cell r="CX27" t="str">
            <v>SC12541052700792</v>
          </cell>
          <cell r="CY27" t="str">
            <v>委托</v>
          </cell>
          <cell r="CZ27" t="str">
            <v>纯抽检合格样品</v>
          </cell>
          <cell r="DA27" t="str">
            <v/>
          </cell>
          <cell r="DB27" t="str">
            <v/>
          </cell>
          <cell r="DC27" t="str">
            <v/>
          </cell>
          <cell r="DD27" t="str">
            <v/>
          </cell>
          <cell r="DE27" t="str">
            <v/>
          </cell>
          <cell r="DF27" t="str">
            <v/>
          </cell>
          <cell r="DG27" t="str">
            <v>曲沃</v>
          </cell>
          <cell r="DH27" t="str">
            <v>曲沃县相宏便利店</v>
          </cell>
        </row>
        <row r="28">
          <cell r="E28" t="str">
            <v>XBJ23141021433931260</v>
          </cell>
          <cell r="F28" t="str">
            <v>网红素大刀肉</v>
          </cell>
          <cell r="G28" t="str">
            <v>顺天缘</v>
          </cell>
          <cell r="H28" t="str">
            <v>非无菌采样</v>
          </cell>
          <cell r="I28" t="str">
            <v>曲沃县市场监督管理局</v>
          </cell>
          <cell r="J28" t="str">
            <v/>
          </cell>
          <cell r="K28" t="str">
            <v>180天</v>
          </cell>
          <cell r="L28" t="str">
            <v/>
          </cell>
          <cell r="M28" t="str">
            <v>/</v>
          </cell>
          <cell r="N28" t="str">
            <v>/</v>
          </cell>
          <cell r="O28" t="str">
            <v>2023-07-11</v>
          </cell>
          <cell r="P28" t="str">
            <v>非定量包装</v>
          </cell>
          <cell r="Q28" t="str">
            <v>乡镇</v>
          </cell>
          <cell r="R28" t="str">
            <v>21.6元/kg</v>
          </cell>
          <cell r="S28" t="str">
            <v>kg</v>
          </cell>
          <cell r="T28" t="str">
            <v/>
          </cell>
          <cell r="U28" t="str">
            <v>中国</v>
          </cell>
          <cell r="V28" t="str">
            <v>2023-07-15</v>
          </cell>
          <cell r="W28" t="str">
            <v>0.3kg</v>
          </cell>
          <cell r="X28" t="str">
            <v>/</v>
          </cell>
          <cell r="Y28" t="str">
            <v>以上信息均由被抽样单位提供并确认</v>
          </cell>
          <cell r="Z28" t="str">
            <v/>
          </cell>
          <cell r="AA28" t="str">
            <v>郑州顺天缘食品有限公司</v>
          </cell>
          <cell r="AB28" t="str">
            <v>郑州市中牟县官渡镇花桥东310国道北</v>
          </cell>
          <cell r="AC28" t="str">
            <v>中牟</v>
          </cell>
          <cell r="AD28" t="str">
            <v>郑州</v>
          </cell>
          <cell r="AE28" t="str">
            <v>/</v>
          </cell>
          <cell r="AF28" t="str">
            <v>0371-62192222</v>
          </cell>
          <cell r="AG28" t="str">
            <v>河南</v>
          </cell>
          <cell r="AH28" t="str">
            <v/>
          </cell>
          <cell r="AI28" t="str">
            <v/>
          </cell>
          <cell r="AJ28" t="str">
            <v/>
          </cell>
          <cell r="AK28" t="str">
            <v/>
          </cell>
          <cell r="AL28" t="str">
            <v/>
          </cell>
          <cell r="AM28" t="str">
            <v/>
          </cell>
          <cell r="AN28" t="str">
            <v/>
          </cell>
          <cell r="AO28" t="str">
            <v>Q/KWS0001S</v>
          </cell>
          <cell r="AP28" t="str">
            <v>合格报告</v>
          </cell>
          <cell r="AQ28" t="str">
            <v>2023-08-01</v>
          </cell>
          <cell r="AR28" t="str">
            <v/>
          </cell>
          <cell r="AS28" t="str">
            <v>抽检监测（县级本级）</v>
          </cell>
          <cell r="AT28" t="str">
            <v>2023年山西临汾曲沃食品安全监督抽检计划</v>
          </cell>
          <cell r="AU28" t="str">
            <v>徐毅然、侯宇</v>
          </cell>
          <cell r="AV28" t="str">
            <v>0536-3086338</v>
          </cell>
          <cell r="AW28" t="str">
            <v>山东省新世纪检测认证中心有限公司</v>
          </cell>
          <cell r="AX28" t="str">
            <v>山东省潍坊高新区胜利东街88号（山东畜牧兽医职业学院内）</v>
          </cell>
          <cell r="AY28" t="str">
            <v>山东</v>
          </cell>
          <cell r="AZ28" t="str">
            <v>0536-3086112</v>
          </cell>
          <cell r="BA28" t="str">
            <v>齐建军</v>
          </cell>
          <cell r="BB28" t="str">
            <v>sdntcc@163.com</v>
          </cell>
          <cell r="BC28" t="str">
            <v>0536-3086112</v>
          </cell>
          <cell r="BD28" t="str">
            <v>261000</v>
          </cell>
          <cell r="BE28" t="str">
            <v>7730025926837653793</v>
          </cell>
          <cell r="BF28" t="str">
            <v>超市</v>
          </cell>
          <cell r="BG28" t="str">
            <v>2kg</v>
          </cell>
          <cell r="BH28" t="str">
            <v/>
          </cell>
          <cell r="BI28" t="str">
            <v>1.325kg</v>
          </cell>
          <cell r="BJ28" t="str">
            <v>2023-07-11</v>
          </cell>
          <cell r="BK28" t="str">
            <v>流通</v>
          </cell>
          <cell r="BL28" t="str">
            <v>常规抽样</v>
          </cell>
          <cell r="BM28" t="str">
            <v>2023-07-13</v>
          </cell>
          <cell r="BN28" t="str">
            <v>生产</v>
          </cell>
          <cell r="BO28" t="str">
            <v/>
          </cell>
          <cell r="BP28" t="str">
            <v/>
          </cell>
          <cell r="BQ28" t="str">
            <v>是</v>
          </cell>
          <cell r="BR28" t="str">
            <v>否</v>
          </cell>
          <cell r="BS28" t="str">
            <v>否</v>
          </cell>
          <cell r="BT28" t="str">
            <v>2023-08-01</v>
          </cell>
          <cell r="BU28" t="str">
            <v>/</v>
          </cell>
          <cell r="BV28" t="str">
            <v>杞县</v>
          </cell>
          <cell r="BW28" t="str">
            <v>开封市文军食品有限公司</v>
          </cell>
          <cell r="BX28" t="str">
            <v>开封市杞县裴村店乡屯庄村西</v>
          </cell>
          <cell r="BY28" t="str">
            <v>开封</v>
          </cell>
          <cell r="BZ28" t="str">
            <v>河南</v>
          </cell>
          <cell r="CA28" t="str">
            <v/>
          </cell>
          <cell r="CB28" t="str">
            <v>常温,避光,阴凉,通风,干燥</v>
          </cell>
          <cell r="CC28" t="str">
            <v>普通食品</v>
          </cell>
          <cell r="CD28" t="str">
            <v/>
          </cell>
          <cell r="CE28" t="str">
            <v>/</v>
          </cell>
          <cell r="CF28" t="str">
            <v>外购</v>
          </cell>
          <cell r="CG28" t="str">
            <v>已完全提交</v>
          </cell>
          <cell r="CH28" t="str">
            <v>工业加工食品</v>
          </cell>
          <cell r="CI28" t="str">
            <v>散装称重</v>
          </cell>
          <cell r="CJ28" t="str">
            <v>山东省新世纪检测认证中心有限公司</v>
          </cell>
          <cell r="CK28" t="str">
            <v>聂文华</v>
          </cell>
          <cell r="CL28" t="str">
            <v>xsjjsb2019@163.com</v>
          </cell>
          <cell r="CM28" t="str">
            <v>15065603931</v>
          </cell>
          <cell r="CN28" t="str">
            <v>sdntcc@163.com</v>
          </cell>
          <cell r="CO28" t="str">
            <v>0536-3086112</v>
          </cell>
          <cell r="CP28" t="str">
            <v>齐建军</v>
          </cell>
          <cell r="CQ28" t="str">
            <v>监督抽检</v>
          </cell>
          <cell r="CR28" t="str">
            <v>经抽样检验，所检项目符合 GB 2760-2014《食品安全国家标准 食品添加剂使用标准》 要求。</v>
          </cell>
          <cell r="CS28" t="str">
            <v/>
          </cell>
          <cell r="CT28" t="str">
            <v/>
          </cell>
          <cell r="CU28" t="str">
            <v>/</v>
          </cell>
          <cell r="CV28" t="str">
            <v/>
          </cell>
          <cell r="CW28" t="str">
            <v>2023-06-09</v>
          </cell>
          <cell r="CX28" t="str">
            <v>SC10741022100298</v>
          </cell>
          <cell r="CY28" t="str">
            <v>委托</v>
          </cell>
          <cell r="CZ28" t="str">
            <v>纯抽检合格样品</v>
          </cell>
          <cell r="DA28" t="str">
            <v/>
          </cell>
          <cell r="DB28" t="str">
            <v/>
          </cell>
          <cell r="DC28" t="str">
            <v/>
          </cell>
          <cell r="DD28" t="str">
            <v/>
          </cell>
          <cell r="DE28" t="str">
            <v/>
          </cell>
          <cell r="DF28" t="str">
            <v/>
          </cell>
          <cell r="DG28" t="str">
            <v>曲沃</v>
          </cell>
          <cell r="DH28" t="str">
            <v>曲沃县相宏便利店</v>
          </cell>
        </row>
        <row r="29">
          <cell r="E29" t="str">
            <v>XBJ23141021433931252</v>
          </cell>
          <cell r="F29" t="str">
            <v>老卤鸭翅根（香辣味）</v>
          </cell>
          <cell r="G29" t="str">
            <v>君思味</v>
          </cell>
          <cell r="H29" t="str">
            <v>非无菌采样</v>
          </cell>
          <cell r="I29" t="str">
            <v>曲沃县市场监督管理局</v>
          </cell>
          <cell r="J29" t="str">
            <v>/</v>
          </cell>
          <cell r="K29" t="str">
            <v>常温下11个月</v>
          </cell>
          <cell r="L29" t="str">
            <v/>
          </cell>
          <cell r="M29" t="str">
            <v>/</v>
          </cell>
          <cell r="N29" t="str">
            <v>/</v>
          </cell>
          <cell r="O29" t="str">
            <v>2023-07-11</v>
          </cell>
          <cell r="P29" t="str">
            <v>非定量包装</v>
          </cell>
          <cell r="Q29" t="str">
            <v>乡镇</v>
          </cell>
          <cell r="R29" t="str">
            <v>39.6元/kg</v>
          </cell>
          <cell r="S29" t="str">
            <v>kg</v>
          </cell>
          <cell r="T29" t="str">
            <v/>
          </cell>
          <cell r="U29" t="str">
            <v>中国</v>
          </cell>
          <cell r="V29" t="str">
            <v>2023-07-15</v>
          </cell>
          <cell r="W29" t="str">
            <v>0.24kg</v>
          </cell>
          <cell r="X29" t="str">
            <v>/</v>
          </cell>
          <cell r="Y29" t="str">
            <v>以上信息均由被抽样单位提供并确认</v>
          </cell>
          <cell r="Z29" t="str">
            <v>检验项目“防腐剂混合使用时各自用量占其最大使用量的比例之和”已检测，结果符合要求，不在本报告中出具该项目</v>
          </cell>
          <cell r="AA29" t="str">
            <v/>
          </cell>
          <cell r="AB29" t="str">
            <v/>
          </cell>
          <cell r="AC29" t="str">
            <v>/</v>
          </cell>
          <cell r="AD29" t="str">
            <v>/</v>
          </cell>
          <cell r="AE29" t="str">
            <v/>
          </cell>
          <cell r="AF29" t="str">
            <v/>
          </cell>
          <cell r="AG29" t="str">
            <v>/</v>
          </cell>
          <cell r="AH29" t="str">
            <v/>
          </cell>
          <cell r="AI29" t="str">
            <v/>
          </cell>
          <cell r="AJ29" t="str">
            <v/>
          </cell>
          <cell r="AK29" t="str">
            <v/>
          </cell>
          <cell r="AL29" t="str">
            <v/>
          </cell>
          <cell r="AM29" t="str">
            <v/>
          </cell>
          <cell r="AN29" t="str">
            <v/>
          </cell>
          <cell r="AO29" t="str">
            <v>GB2726</v>
          </cell>
          <cell r="AP29" t="str">
            <v>合格报告</v>
          </cell>
          <cell r="AQ29" t="str">
            <v>2023-08-01</v>
          </cell>
          <cell r="AR29" t="str">
            <v/>
          </cell>
          <cell r="AS29" t="str">
            <v>抽检监测（县级本级）</v>
          </cell>
          <cell r="AT29" t="str">
            <v>2023年山西临汾曲沃食品安全监督抽检计划</v>
          </cell>
          <cell r="AU29" t="str">
            <v>徐毅然、侯宇</v>
          </cell>
          <cell r="AV29" t="str">
            <v>0536-3086338</v>
          </cell>
          <cell r="AW29" t="str">
            <v>山东省新世纪检测认证中心有限公司</v>
          </cell>
          <cell r="AX29" t="str">
            <v>山东省潍坊高新区胜利东街88号（山东畜牧兽医职业学院内）</v>
          </cell>
          <cell r="AY29" t="str">
            <v>山东</v>
          </cell>
          <cell r="AZ29" t="str">
            <v>0536-3086112</v>
          </cell>
          <cell r="BA29" t="str">
            <v>齐建军</v>
          </cell>
          <cell r="BB29" t="str">
            <v>sdntcc@163.com</v>
          </cell>
          <cell r="BC29" t="str">
            <v>0536-3086112</v>
          </cell>
          <cell r="BD29" t="str">
            <v>261000</v>
          </cell>
          <cell r="BE29" t="str">
            <v>7730026098636340059</v>
          </cell>
          <cell r="BF29" t="str">
            <v>超市</v>
          </cell>
          <cell r="BG29" t="str">
            <v>1.5kg</v>
          </cell>
          <cell r="BH29" t="str">
            <v/>
          </cell>
          <cell r="BI29" t="str">
            <v>1.24kg</v>
          </cell>
          <cell r="BJ29" t="str">
            <v>2023-07-11</v>
          </cell>
          <cell r="BK29" t="str">
            <v>流通</v>
          </cell>
          <cell r="BL29" t="str">
            <v>常规抽样</v>
          </cell>
          <cell r="BM29" t="str">
            <v>2023-07-13</v>
          </cell>
          <cell r="BN29" t="str">
            <v>生产</v>
          </cell>
          <cell r="BO29" t="str">
            <v/>
          </cell>
          <cell r="BP29" t="str">
            <v/>
          </cell>
          <cell r="BQ29" t="str">
            <v>否</v>
          </cell>
          <cell r="BR29" t="str">
            <v>否</v>
          </cell>
          <cell r="BS29" t="str">
            <v>否</v>
          </cell>
          <cell r="BT29" t="str">
            <v>2023-08-01</v>
          </cell>
          <cell r="BU29" t="str">
            <v>6970833322218</v>
          </cell>
          <cell r="BV29" t="str">
            <v>颍泉区</v>
          </cell>
          <cell r="BW29" t="str">
            <v>阜阳市华翔食品有限公司</v>
          </cell>
          <cell r="BX29" t="str">
            <v>阜阳市颍泉区伍明镇工业园2号</v>
          </cell>
          <cell r="BY29" t="str">
            <v>阜阳</v>
          </cell>
          <cell r="BZ29" t="str">
            <v>安徽</v>
          </cell>
          <cell r="CA29" t="str">
            <v/>
          </cell>
          <cell r="CB29" t="str">
            <v>避光,阴凉,通风,干燥</v>
          </cell>
          <cell r="CC29" t="str">
            <v>普通食品</v>
          </cell>
          <cell r="CD29" t="str">
            <v/>
          </cell>
          <cell r="CE29" t="str">
            <v>/</v>
          </cell>
          <cell r="CF29" t="str">
            <v>外购</v>
          </cell>
          <cell r="CG29" t="str">
            <v>已完全提交</v>
          </cell>
          <cell r="CH29" t="str">
            <v>工业加工食品</v>
          </cell>
          <cell r="CI29" t="str">
            <v>散装称重</v>
          </cell>
          <cell r="CJ29" t="str">
            <v>山东省新世纪检测认证中心有限公司</v>
          </cell>
          <cell r="CK29" t="str">
            <v>聂文华</v>
          </cell>
          <cell r="CL29" t="str">
            <v>xsjjsb2019@163.com</v>
          </cell>
          <cell r="CM29" t="str">
            <v>15065603931</v>
          </cell>
          <cell r="CN29" t="str">
            <v>sdntcc@163.com</v>
          </cell>
          <cell r="CO29" t="str">
            <v>0536-3086112</v>
          </cell>
          <cell r="CP29" t="str">
            <v>齐建军</v>
          </cell>
          <cell r="CQ29" t="str">
            <v>监督抽检</v>
          </cell>
          <cell r="CR29" t="str">
            <v>经抽样检验，所检项目符合 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 要求。</v>
          </cell>
          <cell r="CS29" t="str">
            <v/>
          </cell>
          <cell r="CT29" t="str">
            <v/>
          </cell>
          <cell r="CU29" t="str">
            <v>18083408888</v>
          </cell>
          <cell r="CV29" t="str">
            <v/>
          </cell>
          <cell r="CW29" t="str">
            <v>2023-05-15</v>
          </cell>
          <cell r="CX29" t="str">
            <v>SC10434120405014</v>
          </cell>
          <cell r="CY29" t="str">
            <v/>
          </cell>
          <cell r="CZ29" t="str">
            <v>纯抽检合格样品</v>
          </cell>
          <cell r="DA29" t="str">
            <v/>
          </cell>
          <cell r="DB29" t="str">
            <v/>
          </cell>
          <cell r="DC29" t="str">
            <v/>
          </cell>
          <cell r="DD29" t="str">
            <v/>
          </cell>
          <cell r="DE29" t="str">
            <v/>
          </cell>
          <cell r="DF29" t="str">
            <v/>
          </cell>
          <cell r="DG29" t="str">
            <v>曲沃</v>
          </cell>
          <cell r="DH29" t="str">
            <v>曲沃县相宏便利店</v>
          </cell>
        </row>
        <row r="30">
          <cell r="E30" t="str">
            <v>XBJ23141021433931256</v>
          </cell>
          <cell r="F30" t="str">
            <v>干米线</v>
          </cell>
          <cell r="G30" t="str">
            <v>马源+图形商标</v>
          </cell>
          <cell r="H30" t="str">
            <v>非无菌采样</v>
          </cell>
          <cell r="I30" t="str">
            <v>曲沃县市场监督管理局</v>
          </cell>
          <cell r="J30" t="str">
            <v/>
          </cell>
          <cell r="K30" t="str">
            <v>12个月</v>
          </cell>
          <cell r="L30" t="str">
            <v/>
          </cell>
          <cell r="M30" t="str">
            <v>/</v>
          </cell>
          <cell r="N30" t="str">
            <v>/</v>
          </cell>
          <cell r="O30" t="str">
            <v>2023-07-11</v>
          </cell>
          <cell r="P30" t="str">
            <v>预包装</v>
          </cell>
          <cell r="Q30" t="str">
            <v>乡镇</v>
          </cell>
          <cell r="R30" t="str">
            <v>10元/袋</v>
          </cell>
          <cell r="S30" t="str">
            <v>袋</v>
          </cell>
          <cell r="T30" t="str">
            <v/>
          </cell>
          <cell r="U30" t="str">
            <v>中国</v>
          </cell>
          <cell r="V30" t="str">
            <v>2023-07-15</v>
          </cell>
          <cell r="W30" t="str">
            <v>2袋</v>
          </cell>
          <cell r="X30" t="str">
            <v>/</v>
          </cell>
          <cell r="Y30" t="str">
            <v>以上信息均由被抽样单位提供并确认</v>
          </cell>
          <cell r="Z30" t="str">
            <v/>
          </cell>
          <cell r="AA30" t="str">
            <v/>
          </cell>
          <cell r="AB30" t="str">
            <v/>
          </cell>
          <cell r="AC30" t="str">
            <v>/</v>
          </cell>
          <cell r="AD30" t="str">
            <v>/</v>
          </cell>
          <cell r="AE30" t="str">
            <v/>
          </cell>
          <cell r="AF30" t="str">
            <v/>
          </cell>
          <cell r="AG30" t="str">
            <v>/</v>
          </cell>
          <cell r="AH30" t="str">
            <v/>
          </cell>
          <cell r="AI30" t="str">
            <v/>
          </cell>
          <cell r="AJ30" t="str">
            <v/>
          </cell>
          <cell r="AK30" t="str">
            <v/>
          </cell>
          <cell r="AL30" t="str">
            <v/>
          </cell>
          <cell r="AM30" t="str">
            <v/>
          </cell>
          <cell r="AN30" t="str">
            <v/>
          </cell>
          <cell r="AO30" t="str">
            <v>Q/MWY 0002S</v>
          </cell>
          <cell r="AP30" t="str">
            <v>合格报告</v>
          </cell>
          <cell r="AQ30" t="str">
            <v>2023-08-01</v>
          </cell>
          <cell r="AR30" t="str">
            <v/>
          </cell>
          <cell r="AS30" t="str">
            <v>抽检监测（县级本级）</v>
          </cell>
          <cell r="AT30" t="str">
            <v>2023年山西临汾曲沃食品安全监督抽检计划</v>
          </cell>
          <cell r="AU30" t="str">
            <v>徐毅然、侯宇</v>
          </cell>
          <cell r="AV30" t="str">
            <v>0536-3086338</v>
          </cell>
          <cell r="AW30" t="str">
            <v>山东省新世纪检测认证中心有限公司</v>
          </cell>
          <cell r="AX30" t="str">
            <v>山东省潍坊高新区胜利东街88号（山东畜牧兽医职业学院内）</v>
          </cell>
          <cell r="AY30" t="str">
            <v>山东</v>
          </cell>
          <cell r="AZ30" t="str">
            <v>0536-3086112</v>
          </cell>
          <cell r="BA30" t="str">
            <v>齐建军</v>
          </cell>
          <cell r="BB30" t="str">
            <v>sdntcc@163.com</v>
          </cell>
          <cell r="BC30" t="str">
            <v>0536-3086112</v>
          </cell>
          <cell r="BD30" t="str">
            <v>261000</v>
          </cell>
          <cell r="BE30" t="str">
            <v>7730026510953215896</v>
          </cell>
          <cell r="BF30" t="str">
            <v>超市</v>
          </cell>
          <cell r="BG30" t="str">
            <v>6袋</v>
          </cell>
          <cell r="BH30" t="str">
            <v/>
          </cell>
          <cell r="BI30" t="str">
            <v>4袋</v>
          </cell>
          <cell r="BJ30" t="str">
            <v>2023-07-11</v>
          </cell>
          <cell r="BK30" t="str">
            <v>流通</v>
          </cell>
          <cell r="BL30" t="str">
            <v>常规抽样</v>
          </cell>
          <cell r="BM30" t="str">
            <v>2023-07-13</v>
          </cell>
          <cell r="BN30" t="str">
            <v>生产</v>
          </cell>
          <cell r="BO30" t="str">
            <v/>
          </cell>
          <cell r="BP30" t="str">
            <v/>
          </cell>
          <cell r="BQ30" t="str">
            <v>否</v>
          </cell>
          <cell r="BR30" t="str">
            <v>否</v>
          </cell>
          <cell r="BS30" t="str">
            <v>否</v>
          </cell>
          <cell r="BT30" t="str">
            <v>2023-08-01</v>
          </cell>
          <cell r="BU30" t="str">
            <v>6948691720057</v>
          </cell>
          <cell r="BV30" t="str">
            <v>蒙自</v>
          </cell>
          <cell r="BW30" t="str">
            <v>蒙自马源食品有限责任公司</v>
          </cell>
          <cell r="BX30" t="str">
            <v>蒙自市新安所镇南正街</v>
          </cell>
          <cell r="BY30" t="str">
            <v>红河</v>
          </cell>
          <cell r="BZ30" t="str">
            <v>云南</v>
          </cell>
          <cell r="CA30" t="str">
            <v/>
          </cell>
          <cell r="CB30" t="str">
            <v>避光,通风,干燥</v>
          </cell>
          <cell r="CC30" t="str">
            <v>普通食品</v>
          </cell>
          <cell r="CD30" t="str">
            <v/>
          </cell>
          <cell r="CE30" t="str">
            <v>/</v>
          </cell>
          <cell r="CF30" t="str">
            <v>外购</v>
          </cell>
          <cell r="CG30" t="str">
            <v>已完全提交</v>
          </cell>
          <cell r="CH30" t="str">
            <v>工业加工食品</v>
          </cell>
          <cell r="CI30" t="str">
            <v>500g/袋</v>
          </cell>
          <cell r="CJ30" t="str">
            <v>山东省新世纪检测认证中心有限公司</v>
          </cell>
          <cell r="CK30" t="str">
            <v>聂文华</v>
          </cell>
          <cell r="CL30" t="str">
            <v>xsjjsb2019@163.com</v>
          </cell>
          <cell r="CM30" t="str">
            <v>15065603931</v>
          </cell>
          <cell r="CN30" t="str">
            <v>sdntcc@163.com</v>
          </cell>
          <cell r="CO30" t="str">
            <v>0536-3086112</v>
          </cell>
          <cell r="CP30" t="str">
            <v>齐建军</v>
          </cell>
          <cell r="CQ30" t="str">
            <v>监督抽检</v>
          </cell>
          <cell r="CR30" t="str">
            <v>经抽样检验，所检项目符合 GB 2760-2014《食品安全国家标准 食品添加剂使用标准》 要求。</v>
          </cell>
          <cell r="CS30" t="str">
            <v/>
          </cell>
          <cell r="CT30" t="str">
            <v/>
          </cell>
          <cell r="CU30" t="str">
            <v>0873-3848032</v>
          </cell>
          <cell r="CV30" t="str">
            <v/>
          </cell>
          <cell r="CW30" t="str">
            <v>2023-05-31</v>
          </cell>
          <cell r="CX30" t="str">
            <v>SC10153252241313</v>
          </cell>
          <cell r="CY30" t="str">
            <v/>
          </cell>
          <cell r="CZ30" t="str">
            <v>纯抽检合格样品</v>
          </cell>
          <cell r="DA30" t="str">
            <v/>
          </cell>
          <cell r="DB30" t="str">
            <v/>
          </cell>
          <cell r="DC30" t="str">
            <v/>
          </cell>
          <cell r="DD30" t="str">
            <v/>
          </cell>
          <cell r="DE30" t="str">
            <v/>
          </cell>
          <cell r="DF30" t="str">
            <v/>
          </cell>
          <cell r="DG30" t="str">
            <v>曲沃</v>
          </cell>
          <cell r="DH30" t="str">
            <v>曲沃县相宏便利店</v>
          </cell>
        </row>
        <row r="31">
          <cell r="E31" t="str">
            <v>XBJ23141021433931261</v>
          </cell>
          <cell r="F31" t="str">
            <v>黄酒</v>
          </cell>
          <cell r="G31" t="str">
            <v>巨龙</v>
          </cell>
          <cell r="H31" t="str">
            <v>非无菌采样</v>
          </cell>
          <cell r="I31" t="str">
            <v>曲沃县市场监督管理局</v>
          </cell>
          <cell r="J31" t="str">
            <v/>
          </cell>
          <cell r="K31" t="str">
            <v>36个月</v>
          </cell>
          <cell r="L31" t="str">
            <v/>
          </cell>
          <cell r="M31" t="str">
            <v>/</v>
          </cell>
          <cell r="N31" t="str">
            <v>/</v>
          </cell>
          <cell r="O31" t="str">
            <v>2023-07-11</v>
          </cell>
          <cell r="P31" t="str">
            <v>预包装</v>
          </cell>
          <cell r="Q31" t="str">
            <v>乡镇</v>
          </cell>
          <cell r="R31" t="str">
            <v>7元/瓶</v>
          </cell>
          <cell r="S31" t="str">
            <v>瓶</v>
          </cell>
          <cell r="T31" t="str">
            <v/>
          </cell>
          <cell r="U31" t="str">
            <v>中国</v>
          </cell>
          <cell r="V31" t="str">
            <v>2023-07-15</v>
          </cell>
          <cell r="W31" t="str">
            <v>2瓶</v>
          </cell>
          <cell r="X31" t="str">
            <v>/</v>
          </cell>
          <cell r="Y31" t="str">
            <v>以上信息均由被抽样单位提供并确认</v>
          </cell>
          <cell r="Z31" t="str">
            <v/>
          </cell>
          <cell r="AA31" t="str">
            <v/>
          </cell>
          <cell r="AB31" t="str">
            <v/>
          </cell>
          <cell r="AC31" t="str">
            <v>/</v>
          </cell>
          <cell r="AD31" t="str">
            <v>/</v>
          </cell>
          <cell r="AE31" t="str">
            <v/>
          </cell>
          <cell r="AF31" t="str">
            <v/>
          </cell>
          <cell r="AG31" t="str">
            <v>/</v>
          </cell>
          <cell r="AH31" t="str">
            <v/>
          </cell>
          <cell r="AI31" t="str">
            <v/>
          </cell>
          <cell r="AJ31" t="str">
            <v/>
          </cell>
          <cell r="AK31" t="str">
            <v/>
          </cell>
          <cell r="AL31" t="str">
            <v/>
          </cell>
          <cell r="AM31" t="str">
            <v/>
          </cell>
          <cell r="AN31" t="str">
            <v/>
          </cell>
          <cell r="AO31" t="str">
            <v>GB/T13662</v>
          </cell>
          <cell r="AP31" t="str">
            <v>合格报告</v>
          </cell>
          <cell r="AQ31" t="str">
            <v>2023-08-11</v>
          </cell>
          <cell r="AR31" t="str">
            <v/>
          </cell>
          <cell r="AS31" t="str">
            <v>抽检监测（县级本级）</v>
          </cell>
          <cell r="AT31" t="str">
            <v>2023年山西临汾曲沃食品安全监督抽检计划</v>
          </cell>
          <cell r="AU31" t="str">
            <v>徐毅然、侯宇</v>
          </cell>
          <cell r="AV31" t="str">
            <v>0536-3086338</v>
          </cell>
          <cell r="AW31" t="str">
            <v>山东省新世纪检测认证中心有限公司</v>
          </cell>
          <cell r="AX31" t="str">
            <v>山东省潍坊高新区胜利东街88号（山东畜牧兽医职业学院内）</v>
          </cell>
          <cell r="AY31" t="str">
            <v>山东</v>
          </cell>
          <cell r="AZ31" t="str">
            <v>0536-3086112</v>
          </cell>
          <cell r="BA31" t="str">
            <v>齐建军</v>
          </cell>
          <cell r="BB31" t="str">
            <v>sdntcc@163.com</v>
          </cell>
          <cell r="BC31" t="str">
            <v>0536-3086112</v>
          </cell>
          <cell r="BD31" t="str">
            <v>261000</v>
          </cell>
          <cell r="BE31" t="str">
            <v>7730025823758406293</v>
          </cell>
          <cell r="BF31" t="str">
            <v>超市</v>
          </cell>
          <cell r="BG31" t="str">
            <v>8瓶</v>
          </cell>
          <cell r="BH31" t="str">
            <v/>
          </cell>
          <cell r="BI31" t="str">
            <v>5瓶</v>
          </cell>
          <cell r="BJ31" t="str">
            <v>2023-07-11</v>
          </cell>
          <cell r="BK31" t="str">
            <v>流通</v>
          </cell>
          <cell r="BL31" t="str">
            <v>常规抽样</v>
          </cell>
          <cell r="BM31" t="str">
            <v>2023-07-13</v>
          </cell>
          <cell r="BN31" t="str">
            <v>生产</v>
          </cell>
          <cell r="BO31" t="str">
            <v/>
          </cell>
          <cell r="BP31" t="str">
            <v/>
          </cell>
          <cell r="BQ31" t="str">
            <v>否</v>
          </cell>
          <cell r="BR31" t="str">
            <v>否</v>
          </cell>
          <cell r="BS31" t="str">
            <v>否</v>
          </cell>
          <cell r="BT31" t="str">
            <v>2023-08-11</v>
          </cell>
          <cell r="BU31" t="str">
            <v>6924115086022</v>
          </cell>
          <cell r="BV31" t="str">
            <v>温江</v>
          </cell>
          <cell r="BW31" t="str">
            <v>成都巨龙生物科技股份有限公司</v>
          </cell>
          <cell r="BX31" t="str">
            <v>成都市温江区成都海峡科技产业开发园西区永科路786号</v>
          </cell>
          <cell r="BY31" t="str">
            <v>成都</v>
          </cell>
          <cell r="BZ31" t="str">
            <v>四川</v>
          </cell>
          <cell r="CA31" t="str">
            <v/>
          </cell>
          <cell r="CB31" t="str">
            <v>阴凉,干燥</v>
          </cell>
          <cell r="CC31" t="str">
            <v>普通食品</v>
          </cell>
          <cell r="CD31" t="str">
            <v/>
          </cell>
          <cell r="CE31" t="str">
            <v>/</v>
          </cell>
          <cell r="CF31" t="str">
            <v>外购</v>
          </cell>
          <cell r="CG31" t="str">
            <v>已完全提交</v>
          </cell>
          <cell r="CH31" t="str">
            <v>工业加工食品</v>
          </cell>
          <cell r="CI31" t="str">
            <v>480ml/瓶（酒精度:10%vol）</v>
          </cell>
          <cell r="CJ31" t="str">
            <v>山东省新世纪检测认证中心有限公司</v>
          </cell>
          <cell r="CK31" t="str">
            <v>聂文华</v>
          </cell>
          <cell r="CL31" t="str">
            <v>xsjjsb2019@163.com</v>
          </cell>
          <cell r="CM31" t="str">
            <v>15065603931</v>
          </cell>
          <cell r="CN31" t="str">
            <v>sdntcc@163.com</v>
          </cell>
          <cell r="CO31" t="str">
            <v>0536-3086112</v>
          </cell>
          <cell r="CP31" t="str">
            <v>齐建军</v>
          </cell>
          <cell r="CQ31" t="str">
            <v>监督抽检</v>
          </cell>
          <cell r="CR31" t="str">
            <v>经抽样检验，所检项目符合 产品明示标准和质量要求,GB 2760-2014《食品安全国家标准 食品添加剂使用标准》 要求。</v>
          </cell>
          <cell r="CS31" t="str">
            <v/>
          </cell>
          <cell r="CT31" t="str">
            <v/>
          </cell>
          <cell r="CU31" t="str">
            <v>028-87576874</v>
          </cell>
          <cell r="CV31" t="str">
            <v/>
          </cell>
          <cell r="CW31" t="str">
            <v>2023-05-04</v>
          </cell>
          <cell r="CX31" t="str">
            <v>SC10351011500678</v>
          </cell>
          <cell r="CY31" t="str">
            <v/>
          </cell>
          <cell r="CZ31" t="str">
            <v>纯抽检合格样品</v>
          </cell>
          <cell r="DA31" t="str">
            <v/>
          </cell>
          <cell r="DB31" t="str">
            <v/>
          </cell>
          <cell r="DC31" t="str">
            <v/>
          </cell>
          <cell r="DD31" t="str">
            <v/>
          </cell>
          <cell r="DE31" t="str">
            <v/>
          </cell>
          <cell r="DF31" t="str">
            <v/>
          </cell>
          <cell r="DG31" t="str">
            <v>曲沃</v>
          </cell>
          <cell r="DH31" t="str">
            <v>曲沃县相宏便利店</v>
          </cell>
        </row>
        <row r="32">
          <cell r="E32" t="str">
            <v>XBJ23141021433931246</v>
          </cell>
          <cell r="F32" t="str">
            <v>绿茶（调味茶饮料）</v>
          </cell>
          <cell r="G32" t="str">
            <v>/</v>
          </cell>
          <cell r="H32" t="str">
            <v>非无菌采样</v>
          </cell>
          <cell r="I32" t="str">
            <v>曲沃县市场监督管理局</v>
          </cell>
          <cell r="J32" t="str">
            <v/>
          </cell>
          <cell r="K32" t="str">
            <v>12个月</v>
          </cell>
          <cell r="L32" t="str">
            <v/>
          </cell>
          <cell r="M32" t="str">
            <v>/</v>
          </cell>
          <cell r="N32" t="str">
            <v>/</v>
          </cell>
          <cell r="O32" t="str">
            <v>2023-07-11</v>
          </cell>
          <cell r="P32" t="str">
            <v>预包装</v>
          </cell>
          <cell r="Q32" t="str">
            <v>乡镇</v>
          </cell>
          <cell r="R32" t="str">
            <v>2.5元/瓶</v>
          </cell>
          <cell r="S32" t="str">
            <v>瓶</v>
          </cell>
          <cell r="T32" t="str">
            <v/>
          </cell>
          <cell r="U32" t="str">
            <v>中国</v>
          </cell>
          <cell r="V32" t="str">
            <v>2023-07-15</v>
          </cell>
          <cell r="W32" t="str">
            <v>1瓶</v>
          </cell>
          <cell r="X32" t="str">
            <v>/</v>
          </cell>
          <cell r="Y32" t="str">
            <v>以上信息均由被抽样单位提供并确认</v>
          </cell>
          <cell r="Z32" t="str">
            <v/>
          </cell>
          <cell r="AA32" t="str">
            <v/>
          </cell>
          <cell r="AB32" t="str">
            <v/>
          </cell>
          <cell r="AC32" t="str">
            <v>/</v>
          </cell>
          <cell r="AD32" t="str">
            <v>/</v>
          </cell>
          <cell r="AE32" t="str">
            <v/>
          </cell>
          <cell r="AF32" t="str">
            <v/>
          </cell>
          <cell r="AG32" t="str">
            <v>/</v>
          </cell>
          <cell r="AH32" t="str">
            <v/>
          </cell>
          <cell r="AI32" t="str">
            <v/>
          </cell>
          <cell r="AJ32" t="str">
            <v/>
          </cell>
          <cell r="AK32" t="str">
            <v/>
          </cell>
          <cell r="AL32" t="str">
            <v/>
          </cell>
          <cell r="AM32" t="str">
            <v/>
          </cell>
          <cell r="AN32" t="str">
            <v/>
          </cell>
          <cell r="AO32" t="str">
            <v>GB/T21733</v>
          </cell>
          <cell r="AP32" t="str">
            <v>合格报告</v>
          </cell>
          <cell r="AQ32" t="str">
            <v>2023-08-01</v>
          </cell>
          <cell r="AR32" t="str">
            <v/>
          </cell>
          <cell r="AS32" t="str">
            <v>抽检监测（县级本级）</v>
          </cell>
          <cell r="AT32" t="str">
            <v>2023年山西临汾曲沃食品安全监督抽检计划</v>
          </cell>
          <cell r="AU32" t="str">
            <v>徐毅然、侯宇</v>
          </cell>
          <cell r="AV32" t="str">
            <v>0536-3086338</v>
          </cell>
          <cell r="AW32" t="str">
            <v>山东省新世纪检测认证中心有限公司</v>
          </cell>
          <cell r="AX32" t="str">
            <v>山东省潍坊高新区胜利东街88号（山东畜牧兽医职业学院内）</v>
          </cell>
          <cell r="AY32" t="str">
            <v>山东</v>
          </cell>
          <cell r="AZ32" t="str">
            <v>0536-3086112</v>
          </cell>
          <cell r="BA32" t="str">
            <v>齐建军</v>
          </cell>
          <cell r="BB32" t="str">
            <v>sdntcc@163.com</v>
          </cell>
          <cell r="BC32" t="str">
            <v>0536-3086112</v>
          </cell>
          <cell r="BD32" t="str">
            <v>261000</v>
          </cell>
          <cell r="BE32" t="str">
            <v>7730026304794758474</v>
          </cell>
          <cell r="BF32" t="str">
            <v>超市</v>
          </cell>
          <cell r="BG32" t="str">
            <v>10瓶</v>
          </cell>
          <cell r="BH32" t="str">
            <v/>
          </cell>
          <cell r="BI32" t="str">
            <v>7瓶</v>
          </cell>
          <cell r="BJ32" t="str">
            <v>2023-07-11</v>
          </cell>
          <cell r="BK32" t="str">
            <v>流通</v>
          </cell>
          <cell r="BL32" t="str">
            <v>常规抽样</v>
          </cell>
          <cell r="BM32" t="str">
            <v>2023-07-13</v>
          </cell>
          <cell r="BN32" t="str">
            <v>生产</v>
          </cell>
          <cell r="BO32" t="str">
            <v/>
          </cell>
          <cell r="BP32" t="str">
            <v/>
          </cell>
          <cell r="BQ32" t="str">
            <v>否</v>
          </cell>
          <cell r="BR32" t="str">
            <v>否</v>
          </cell>
          <cell r="BS32" t="str">
            <v>否</v>
          </cell>
          <cell r="BT32" t="str">
            <v>2023-08-01</v>
          </cell>
          <cell r="BU32" t="str">
            <v>6939729900077</v>
          </cell>
          <cell r="BV32" t="str">
            <v>密云</v>
          </cell>
          <cell r="BW32" t="str">
            <v>今麦郎饮品股份有限公司</v>
          </cell>
          <cell r="BX32" t="str">
            <v>北京市密云区经济开发区科技路38号</v>
          </cell>
          <cell r="BY32" t="str">
            <v>密云</v>
          </cell>
          <cell r="BZ32" t="str">
            <v>北京</v>
          </cell>
          <cell r="CA32" t="str">
            <v/>
          </cell>
          <cell r="CB32" t="str">
            <v>避光,阴凉,干燥</v>
          </cell>
          <cell r="CC32" t="str">
            <v>普通食品</v>
          </cell>
          <cell r="CD32" t="str">
            <v/>
          </cell>
          <cell r="CE32" t="str">
            <v>/</v>
          </cell>
          <cell r="CF32" t="str">
            <v>外购</v>
          </cell>
          <cell r="CG32" t="str">
            <v>已完全提交</v>
          </cell>
          <cell r="CH32" t="str">
            <v>工业加工食品</v>
          </cell>
          <cell r="CI32" t="str">
            <v>500mL/瓶</v>
          </cell>
          <cell r="CJ32" t="str">
            <v>山东省新世纪检测认证中心有限公司</v>
          </cell>
          <cell r="CK32" t="str">
            <v>聂文华</v>
          </cell>
          <cell r="CL32" t="str">
            <v>xsjjsb2019@163.com</v>
          </cell>
          <cell r="CM32" t="str">
            <v>15065603931</v>
          </cell>
          <cell r="CN32" t="str">
            <v>sdntcc@163.com</v>
          </cell>
          <cell r="CO32" t="str">
            <v>0536-3086112</v>
          </cell>
          <cell r="CP32" t="str">
            <v>齐建军</v>
          </cell>
          <cell r="CQ32" t="str">
            <v>监督抽检</v>
          </cell>
          <cell r="CR32" t="str">
            <v>经抽样检验，所检项目符合 产品明示标准和质量要求,GB 2760-2014《食品安全国家标准 食品添加剂使用标准》,GB 7101-2022《食品安全国家标准 饮料》 要求。</v>
          </cell>
          <cell r="CS32" t="str">
            <v/>
          </cell>
          <cell r="CT32" t="str">
            <v/>
          </cell>
          <cell r="CU32" t="str">
            <v>0319-5106999</v>
          </cell>
          <cell r="CV32" t="str">
            <v/>
          </cell>
          <cell r="CW32" t="str">
            <v>2023-03-06</v>
          </cell>
          <cell r="CX32" t="str">
            <v>SC10611280712713</v>
          </cell>
          <cell r="CY32" t="str">
            <v/>
          </cell>
          <cell r="CZ32" t="str">
            <v>纯抽检合格样品</v>
          </cell>
          <cell r="DA32" t="str">
            <v/>
          </cell>
          <cell r="DB32" t="str">
            <v/>
          </cell>
          <cell r="DC32" t="str">
            <v/>
          </cell>
          <cell r="DD32" t="str">
            <v/>
          </cell>
          <cell r="DE32" t="str">
            <v/>
          </cell>
          <cell r="DF32" t="str">
            <v/>
          </cell>
          <cell r="DG32" t="str">
            <v>曲沃</v>
          </cell>
          <cell r="DH32" t="str">
            <v>曲沃县相宏便利店</v>
          </cell>
        </row>
        <row r="33">
          <cell r="E33" t="str">
            <v>XBJ23141021433931255</v>
          </cell>
          <cell r="F33" t="str">
            <v>排骨（香辣味）</v>
          </cell>
          <cell r="G33" t="str">
            <v>君思味</v>
          </cell>
          <cell r="H33" t="str">
            <v>非无菌采样</v>
          </cell>
          <cell r="I33" t="str">
            <v>曲沃县市场监督管理局</v>
          </cell>
          <cell r="J33" t="str">
            <v/>
          </cell>
          <cell r="K33" t="str">
            <v>常温下11个月</v>
          </cell>
          <cell r="L33" t="str">
            <v/>
          </cell>
          <cell r="M33" t="str">
            <v>/</v>
          </cell>
          <cell r="N33" t="str">
            <v>/</v>
          </cell>
          <cell r="O33" t="str">
            <v>2023-07-11</v>
          </cell>
          <cell r="P33" t="str">
            <v>非定量包装</v>
          </cell>
          <cell r="Q33" t="str">
            <v>乡镇</v>
          </cell>
          <cell r="R33" t="str">
            <v>33.6元/kg</v>
          </cell>
          <cell r="S33" t="str">
            <v>kg</v>
          </cell>
          <cell r="T33" t="str">
            <v/>
          </cell>
          <cell r="U33" t="str">
            <v>中国</v>
          </cell>
          <cell r="V33" t="str">
            <v>2023-07-15</v>
          </cell>
          <cell r="W33" t="str">
            <v>0.2kg</v>
          </cell>
          <cell r="X33" t="str">
            <v>/</v>
          </cell>
          <cell r="Y33" t="str">
            <v>以上信息均由被抽样单位提供并确认</v>
          </cell>
          <cell r="Z33" t="str">
            <v>检验项目“防腐剂混合使用时各自用量占其最大使用量的比例之和”已检测，结果符合要求，不在本报告中出具该项目</v>
          </cell>
          <cell r="AA33" t="str">
            <v/>
          </cell>
          <cell r="AB33" t="str">
            <v/>
          </cell>
          <cell r="AC33" t="str">
            <v>/</v>
          </cell>
          <cell r="AD33" t="str">
            <v>/</v>
          </cell>
          <cell r="AE33" t="str">
            <v/>
          </cell>
          <cell r="AF33" t="str">
            <v/>
          </cell>
          <cell r="AG33" t="str">
            <v>/</v>
          </cell>
          <cell r="AH33" t="str">
            <v/>
          </cell>
          <cell r="AI33" t="str">
            <v/>
          </cell>
          <cell r="AJ33" t="str">
            <v/>
          </cell>
          <cell r="AK33" t="str">
            <v/>
          </cell>
          <cell r="AL33" t="str">
            <v/>
          </cell>
          <cell r="AM33" t="str">
            <v/>
          </cell>
          <cell r="AN33" t="str">
            <v/>
          </cell>
          <cell r="AO33" t="str">
            <v>GB/T 23586</v>
          </cell>
          <cell r="AP33" t="str">
            <v>合格报告</v>
          </cell>
          <cell r="AQ33" t="str">
            <v>2023-08-01</v>
          </cell>
          <cell r="AR33" t="str">
            <v/>
          </cell>
          <cell r="AS33" t="str">
            <v>抽检监测（县级本级）</v>
          </cell>
          <cell r="AT33" t="str">
            <v>2023年山西临汾曲沃食品安全监督抽检计划</v>
          </cell>
          <cell r="AU33" t="str">
            <v>徐毅然、侯宇</v>
          </cell>
          <cell r="AV33" t="str">
            <v>0536-3086338</v>
          </cell>
          <cell r="AW33" t="str">
            <v>山东省新世纪检测认证中心有限公司</v>
          </cell>
          <cell r="AX33" t="str">
            <v>山东省潍坊高新区胜利东街88号（山东畜牧兽医职业学院内）</v>
          </cell>
          <cell r="AY33" t="str">
            <v>山东</v>
          </cell>
          <cell r="AZ33" t="str">
            <v>0536-3086112</v>
          </cell>
          <cell r="BA33" t="str">
            <v>齐建军</v>
          </cell>
          <cell r="BB33" t="str">
            <v>sdntcc@163.com</v>
          </cell>
          <cell r="BC33" t="str">
            <v>0536-3086112</v>
          </cell>
          <cell r="BD33" t="str">
            <v>261000</v>
          </cell>
          <cell r="BE33" t="str">
            <v>7730025926837653657</v>
          </cell>
          <cell r="BF33" t="str">
            <v>超市</v>
          </cell>
          <cell r="BG33" t="str">
            <v>2kg</v>
          </cell>
          <cell r="BH33" t="str">
            <v/>
          </cell>
          <cell r="BI33" t="str">
            <v>1.275kg</v>
          </cell>
          <cell r="BJ33" t="str">
            <v>2023-07-11</v>
          </cell>
          <cell r="BK33" t="str">
            <v>流通</v>
          </cell>
          <cell r="BL33" t="str">
            <v>常规抽样</v>
          </cell>
          <cell r="BM33" t="str">
            <v>2023-07-13</v>
          </cell>
          <cell r="BN33" t="str">
            <v>生产</v>
          </cell>
          <cell r="BO33" t="str">
            <v/>
          </cell>
          <cell r="BP33" t="str">
            <v/>
          </cell>
          <cell r="BQ33" t="str">
            <v>否</v>
          </cell>
          <cell r="BR33" t="str">
            <v>否</v>
          </cell>
          <cell r="BS33" t="str">
            <v>否</v>
          </cell>
          <cell r="BT33" t="str">
            <v>2023-08-01</v>
          </cell>
          <cell r="BU33" t="str">
            <v>/</v>
          </cell>
          <cell r="BV33" t="str">
            <v>颍泉区</v>
          </cell>
          <cell r="BW33" t="str">
            <v>阜阳市华翔食品有限公司</v>
          </cell>
          <cell r="BX33" t="str">
            <v>阜阳市颍泉区伍明镇工业园2号</v>
          </cell>
          <cell r="BY33" t="str">
            <v>阜阳</v>
          </cell>
          <cell r="BZ33" t="str">
            <v>安徽</v>
          </cell>
          <cell r="CA33" t="str">
            <v/>
          </cell>
          <cell r="CB33" t="str">
            <v>阴凉,通风,干燥</v>
          </cell>
          <cell r="CC33" t="str">
            <v>普通食品</v>
          </cell>
          <cell r="CD33" t="str">
            <v/>
          </cell>
          <cell r="CE33" t="str">
            <v>/</v>
          </cell>
          <cell r="CF33" t="str">
            <v>外购</v>
          </cell>
          <cell r="CG33" t="str">
            <v>已完全提交</v>
          </cell>
          <cell r="CH33" t="str">
            <v>工业加工食品</v>
          </cell>
          <cell r="CI33" t="str">
            <v>散装称重</v>
          </cell>
          <cell r="CJ33" t="str">
            <v>山东省新世纪检测认证中心有限公司</v>
          </cell>
          <cell r="CK33" t="str">
            <v>聂文华</v>
          </cell>
          <cell r="CL33" t="str">
            <v>xsjjsb2019@163.com</v>
          </cell>
          <cell r="CM33" t="str">
            <v>15065603931</v>
          </cell>
          <cell r="CN33" t="str">
            <v>sdntcc@163.com</v>
          </cell>
          <cell r="CO33" t="str">
            <v>0536-3086112</v>
          </cell>
          <cell r="CP33" t="str">
            <v>齐建军</v>
          </cell>
          <cell r="CQ33" t="str">
            <v>监督抽检</v>
          </cell>
          <cell r="CR33" t="str">
            <v>经抽样检验，所检项目符合 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 要求。</v>
          </cell>
          <cell r="CS33" t="str">
            <v/>
          </cell>
          <cell r="CT33" t="str">
            <v/>
          </cell>
          <cell r="CU33" t="str">
            <v>18083408888</v>
          </cell>
          <cell r="CV33" t="str">
            <v/>
          </cell>
          <cell r="CW33" t="str">
            <v>2023-05-15</v>
          </cell>
          <cell r="CX33" t="str">
            <v>SC10434120405014</v>
          </cell>
          <cell r="CY33" t="str">
            <v/>
          </cell>
          <cell r="CZ33" t="str">
            <v>纯抽检合格样品</v>
          </cell>
          <cell r="DA33" t="str">
            <v/>
          </cell>
          <cell r="DB33" t="str">
            <v/>
          </cell>
          <cell r="DC33" t="str">
            <v/>
          </cell>
          <cell r="DD33" t="str">
            <v/>
          </cell>
          <cell r="DE33" t="str">
            <v/>
          </cell>
          <cell r="DF33" t="str">
            <v/>
          </cell>
          <cell r="DG33" t="str">
            <v>曲沃</v>
          </cell>
          <cell r="DH33" t="str">
            <v>曲沃县相宏便利店</v>
          </cell>
        </row>
        <row r="34">
          <cell r="E34" t="str">
            <v>XBJ23141021433931254</v>
          </cell>
          <cell r="F34" t="str">
            <v>排骨（五香味）</v>
          </cell>
          <cell r="G34" t="str">
            <v>君思味</v>
          </cell>
          <cell r="H34" t="str">
            <v>非无菌采样</v>
          </cell>
          <cell r="I34" t="str">
            <v>曲沃县市场监督管理局</v>
          </cell>
          <cell r="J34" t="str">
            <v>/</v>
          </cell>
          <cell r="K34" t="str">
            <v>常温下11个月</v>
          </cell>
          <cell r="L34" t="str">
            <v/>
          </cell>
          <cell r="M34" t="str">
            <v>/</v>
          </cell>
          <cell r="N34" t="str">
            <v>/</v>
          </cell>
          <cell r="O34" t="str">
            <v>2023-07-11</v>
          </cell>
          <cell r="P34" t="str">
            <v>非定量包装</v>
          </cell>
          <cell r="Q34" t="str">
            <v>乡镇</v>
          </cell>
          <cell r="R34" t="str">
            <v>33.6元/kg</v>
          </cell>
          <cell r="S34" t="str">
            <v>kg</v>
          </cell>
          <cell r="T34" t="str">
            <v/>
          </cell>
          <cell r="U34" t="str">
            <v>中国</v>
          </cell>
          <cell r="V34" t="str">
            <v>2023-07-15</v>
          </cell>
          <cell r="W34" t="str">
            <v>0.2kg</v>
          </cell>
          <cell r="X34" t="str">
            <v>/</v>
          </cell>
          <cell r="Y34" t="str">
            <v>以上信息均由被抽样单位提供并确认</v>
          </cell>
          <cell r="Z34" t="str">
            <v>检验项目“防腐剂混合使用时各自用量占其最大使用量的比例之和”已检测，结果符合要求，不在本报告中出具该项目</v>
          </cell>
          <cell r="AA34" t="str">
            <v/>
          </cell>
          <cell r="AB34" t="str">
            <v/>
          </cell>
          <cell r="AC34" t="str">
            <v>/</v>
          </cell>
          <cell r="AD34" t="str">
            <v>/</v>
          </cell>
          <cell r="AE34" t="str">
            <v/>
          </cell>
          <cell r="AF34" t="str">
            <v/>
          </cell>
          <cell r="AG34" t="str">
            <v>/</v>
          </cell>
          <cell r="AH34" t="str">
            <v/>
          </cell>
          <cell r="AI34" t="str">
            <v/>
          </cell>
          <cell r="AJ34" t="str">
            <v/>
          </cell>
          <cell r="AK34" t="str">
            <v/>
          </cell>
          <cell r="AL34" t="str">
            <v/>
          </cell>
          <cell r="AM34" t="str">
            <v/>
          </cell>
          <cell r="AN34" t="str">
            <v/>
          </cell>
          <cell r="AO34" t="str">
            <v>GB/T 23586</v>
          </cell>
          <cell r="AP34" t="str">
            <v>合格报告</v>
          </cell>
          <cell r="AQ34" t="str">
            <v>2023-08-01</v>
          </cell>
          <cell r="AR34" t="str">
            <v/>
          </cell>
          <cell r="AS34" t="str">
            <v>抽检监测（县级本级）</v>
          </cell>
          <cell r="AT34" t="str">
            <v>2023年山西临汾曲沃食品安全监督抽检计划</v>
          </cell>
          <cell r="AU34" t="str">
            <v>徐毅然、侯宇</v>
          </cell>
          <cell r="AV34" t="str">
            <v>0536-3086338</v>
          </cell>
          <cell r="AW34" t="str">
            <v>山东省新世纪检测认证中心有限公司</v>
          </cell>
          <cell r="AX34" t="str">
            <v>山东省潍坊高新区胜利东街88号（山东畜牧兽医职业学院内）</v>
          </cell>
          <cell r="AY34" t="str">
            <v>山东</v>
          </cell>
          <cell r="AZ34" t="str">
            <v>0536-3086112</v>
          </cell>
          <cell r="BA34" t="str">
            <v>齐建军</v>
          </cell>
          <cell r="BB34" t="str">
            <v>sdntcc@163.com</v>
          </cell>
          <cell r="BC34" t="str">
            <v>0536-3086112</v>
          </cell>
          <cell r="BD34" t="str">
            <v>261000</v>
          </cell>
          <cell r="BE34" t="str">
            <v>7730025823758404975</v>
          </cell>
          <cell r="BF34" t="str">
            <v>超市</v>
          </cell>
          <cell r="BG34" t="str">
            <v>2kg</v>
          </cell>
          <cell r="BH34" t="str">
            <v/>
          </cell>
          <cell r="BI34" t="str">
            <v>1.255kg</v>
          </cell>
          <cell r="BJ34" t="str">
            <v>2023-07-11</v>
          </cell>
          <cell r="BK34" t="str">
            <v>流通</v>
          </cell>
          <cell r="BL34" t="str">
            <v>常规抽样</v>
          </cell>
          <cell r="BM34" t="str">
            <v>2023-07-13</v>
          </cell>
          <cell r="BN34" t="str">
            <v>生产</v>
          </cell>
          <cell r="BO34" t="str">
            <v/>
          </cell>
          <cell r="BP34" t="str">
            <v/>
          </cell>
          <cell r="BQ34" t="str">
            <v>否</v>
          </cell>
          <cell r="BR34" t="str">
            <v>否</v>
          </cell>
          <cell r="BS34" t="str">
            <v>否</v>
          </cell>
          <cell r="BT34" t="str">
            <v>2023-08-01</v>
          </cell>
          <cell r="BU34" t="str">
            <v>/</v>
          </cell>
          <cell r="BV34" t="str">
            <v>颍泉区</v>
          </cell>
          <cell r="BW34" t="str">
            <v>阜阳市华翔食品有限公司</v>
          </cell>
          <cell r="BX34" t="str">
            <v>阜阳市颍泉区伍明镇工业园2号</v>
          </cell>
          <cell r="BY34" t="str">
            <v>阜阳</v>
          </cell>
          <cell r="BZ34" t="str">
            <v>安徽</v>
          </cell>
          <cell r="CA34" t="str">
            <v/>
          </cell>
          <cell r="CB34" t="str">
            <v>阴凉,通风,干燥</v>
          </cell>
          <cell r="CC34" t="str">
            <v>普通食品</v>
          </cell>
          <cell r="CD34" t="str">
            <v/>
          </cell>
          <cell r="CE34" t="str">
            <v>/</v>
          </cell>
          <cell r="CF34" t="str">
            <v>外购</v>
          </cell>
          <cell r="CG34" t="str">
            <v>已完全提交</v>
          </cell>
          <cell r="CH34" t="str">
            <v>工业加工食品</v>
          </cell>
          <cell r="CI34" t="str">
            <v>散装称重</v>
          </cell>
          <cell r="CJ34" t="str">
            <v>山东省新世纪检测认证中心有限公司</v>
          </cell>
          <cell r="CK34" t="str">
            <v>聂文华</v>
          </cell>
          <cell r="CL34" t="str">
            <v>xsjjsb2019@163.com</v>
          </cell>
          <cell r="CM34" t="str">
            <v>15065603931</v>
          </cell>
          <cell r="CN34" t="str">
            <v>sdntcc@163.com</v>
          </cell>
          <cell r="CO34" t="str">
            <v>0536-3086112</v>
          </cell>
          <cell r="CP34" t="str">
            <v>齐建军</v>
          </cell>
          <cell r="CQ34" t="str">
            <v>监督抽检</v>
          </cell>
          <cell r="CR34" t="str">
            <v>经抽样检验，所检项目符合 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 要求。</v>
          </cell>
          <cell r="CS34" t="str">
            <v/>
          </cell>
          <cell r="CT34" t="str">
            <v/>
          </cell>
          <cell r="CU34" t="str">
            <v>18083408888</v>
          </cell>
          <cell r="CV34" t="str">
            <v/>
          </cell>
          <cell r="CW34" t="str">
            <v>2023-05-01</v>
          </cell>
          <cell r="CX34" t="str">
            <v>SC10434120405014</v>
          </cell>
          <cell r="CY34" t="str">
            <v/>
          </cell>
          <cell r="CZ34" t="str">
            <v>纯抽检合格样品</v>
          </cell>
          <cell r="DA34" t="str">
            <v/>
          </cell>
          <cell r="DB34" t="str">
            <v/>
          </cell>
          <cell r="DC34" t="str">
            <v/>
          </cell>
          <cell r="DD34" t="str">
            <v/>
          </cell>
          <cell r="DE34" t="str">
            <v/>
          </cell>
          <cell r="DF34" t="str">
            <v/>
          </cell>
          <cell r="DG34" t="str">
            <v>曲沃</v>
          </cell>
          <cell r="DH34" t="str">
            <v>曲沃县相宏便利店</v>
          </cell>
        </row>
        <row r="35">
          <cell r="E35" t="str">
            <v>XBJ23141021433931272</v>
          </cell>
          <cell r="F35" t="str">
            <v>香葱味苏打饼干</v>
          </cell>
          <cell r="G35" t="str">
            <v>麦分享</v>
          </cell>
          <cell r="H35" t="str">
            <v>非无菌采样</v>
          </cell>
          <cell r="I35" t="str">
            <v>曲沃县市场监督管理局</v>
          </cell>
          <cell r="J35" t="str">
            <v>/</v>
          </cell>
          <cell r="K35" t="str">
            <v>8个月</v>
          </cell>
          <cell r="L35" t="str">
            <v/>
          </cell>
          <cell r="M35" t="str">
            <v>/</v>
          </cell>
          <cell r="N35" t="str">
            <v>/</v>
          </cell>
          <cell r="O35" t="str">
            <v>2023-07-11</v>
          </cell>
          <cell r="P35" t="str">
            <v>非定量包装</v>
          </cell>
          <cell r="Q35" t="str">
            <v>乡镇</v>
          </cell>
          <cell r="R35" t="str">
            <v>17.6元/kg</v>
          </cell>
          <cell r="S35" t="str">
            <v>kg</v>
          </cell>
          <cell r="T35" t="str">
            <v/>
          </cell>
          <cell r="U35" t="str">
            <v>中国</v>
          </cell>
          <cell r="V35" t="str">
            <v>2023-07-15</v>
          </cell>
          <cell r="W35" t="str">
            <v>0.6kg</v>
          </cell>
          <cell r="X35" t="str">
            <v>/</v>
          </cell>
          <cell r="Y35" t="str">
            <v>以上信息均由被抽样单位提供并确认</v>
          </cell>
          <cell r="Z35" t="str">
            <v/>
          </cell>
          <cell r="AA35" t="str">
            <v/>
          </cell>
          <cell r="AB35" t="str">
            <v/>
          </cell>
          <cell r="AC35" t="str">
            <v>/</v>
          </cell>
          <cell r="AD35" t="str">
            <v>/</v>
          </cell>
          <cell r="AE35" t="str">
            <v/>
          </cell>
          <cell r="AF35" t="str">
            <v/>
          </cell>
          <cell r="AG35" t="str">
            <v>/</v>
          </cell>
          <cell r="AH35" t="str">
            <v/>
          </cell>
          <cell r="AI35" t="str">
            <v/>
          </cell>
          <cell r="AJ35" t="str">
            <v/>
          </cell>
          <cell r="AK35" t="str">
            <v/>
          </cell>
          <cell r="AL35" t="str">
            <v/>
          </cell>
          <cell r="AM35" t="str">
            <v/>
          </cell>
          <cell r="AN35" t="str">
            <v/>
          </cell>
          <cell r="AO35" t="str">
            <v>GB/T20980</v>
          </cell>
          <cell r="AP35" t="str">
            <v>合格报告</v>
          </cell>
          <cell r="AQ35" t="str">
            <v>2023-08-01</v>
          </cell>
          <cell r="AR35" t="str">
            <v/>
          </cell>
          <cell r="AS35" t="str">
            <v>抽检监测（县级本级）</v>
          </cell>
          <cell r="AT35" t="str">
            <v>2023年山西临汾曲沃食品安全监督抽检计划</v>
          </cell>
          <cell r="AU35" t="str">
            <v>徐毅然、侯宇</v>
          </cell>
          <cell r="AV35" t="str">
            <v>0536-3086338</v>
          </cell>
          <cell r="AW35" t="str">
            <v>山东省新世纪检测认证中心有限公司</v>
          </cell>
          <cell r="AX35" t="str">
            <v>山东省潍坊高新区胜利东街88号（山东畜牧兽医职业学院内）</v>
          </cell>
          <cell r="AY35" t="str">
            <v>山东</v>
          </cell>
          <cell r="AZ35" t="str">
            <v>0536-3086112</v>
          </cell>
          <cell r="BA35" t="str">
            <v>齐建军</v>
          </cell>
          <cell r="BB35" t="str">
            <v>sdntcc@163.com</v>
          </cell>
          <cell r="BC35" t="str">
            <v>0536-3086112</v>
          </cell>
          <cell r="BD35" t="str">
            <v>261000</v>
          </cell>
          <cell r="BE35" t="str">
            <v>7730032489547738703</v>
          </cell>
          <cell r="BF35" t="str">
            <v>超市</v>
          </cell>
          <cell r="BG35" t="str">
            <v>2kg</v>
          </cell>
          <cell r="BH35" t="str">
            <v/>
          </cell>
          <cell r="BI35" t="str">
            <v>1.83kg</v>
          </cell>
          <cell r="BJ35" t="str">
            <v>2023-07-11</v>
          </cell>
          <cell r="BK35" t="str">
            <v>流通</v>
          </cell>
          <cell r="BL35" t="str">
            <v>常规抽样</v>
          </cell>
          <cell r="BM35" t="str">
            <v>2023-07-13</v>
          </cell>
          <cell r="BN35" t="str">
            <v>生产</v>
          </cell>
          <cell r="BO35" t="str">
            <v/>
          </cell>
          <cell r="BP35" t="str">
            <v/>
          </cell>
          <cell r="BQ35" t="str">
            <v>否</v>
          </cell>
          <cell r="BR35" t="str">
            <v>否</v>
          </cell>
          <cell r="BS35" t="str">
            <v>否</v>
          </cell>
          <cell r="BT35" t="str">
            <v>2023-08-01</v>
          </cell>
          <cell r="BU35" t="str">
            <v>/</v>
          </cell>
          <cell r="BV35" t="str">
            <v>宁晋</v>
          </cell>
          <cell r="BW35" t="str">
            <v>河北麦客食品有限公司</v>
          </cell>
          <cell r="BX35" t="str">
            <v>河北省邢台市宁晋县河渠镇河渠村村东</v>
          </cell>
          <cell r="BY35" t="str">
            <v>邢台</v>
          </cell>
          <cell r="BZ35" t="str">
            <v>河北</v>
          </cell>
          <cell r="CA35" t="str">
            <v/>
          </cell>
          <cell r="CB35" t="str">
            <v>避光,通风,干燥</v>
          </cell>
          <cell r="CC35" t="str">
            <v>普通食品</v>
          </cell>
          <cell r="CD35" t="str">
            <v/>
          </cell>
          <cell r="CE35" t="str">
            <v>/</v>
          </cell>
          <cell r="CF35" t="str">
            <v>外购</v>
          </cell>
          <cell r="CG35" t="str">
            <v>已完全提交</v>
          </cell>
          <cell r="CH35" t="str">
            <v>工业加工食品</v>
          </cell>
          <cell r="CI35" t="str">
            <v>/</v>
          </cell>
          <cell r="CJ35" t="str">
            <v>山东省新世纪检测认证中心有限公司</v>
          </cell>
          <cell r="CK35" t="str">
            <v>聂文华</v>
          </cell>
          <cell r="CL35" t="str">
            <v>xsjjsb2019@163.com</v>
          </cell>
          <cell r="CM35" t="str">
            <v>15065603931</v>
          </cell>
          <cell r="CN35" t="str">
            <v>sdntcc@163.com</v>
          </cell>
          <cell r="CO35" t="str">
            <v>0536-3086112</v>
          </cell>
          <cell r="CP35" t="str">
            <v>齐建军</v>
          </cell>
          <cell r="CQ35" t="str">
            <v>监督抽检</v>
          </cell>
          <cell r="CR35" t="str">
            <v>经抽样检验，所检项目符合 GB 7100-2015《食品安全国家标准 饼干》,GB 2760-2014《食品安全国家标准 食品添加剂使用标准》,GB 31607-2021《食品安全国家标准 散装即食食品中致病菌限量》 要求。</v>
          </cell>
          <cell r="CS35" t="str">
            <v/>
          </cell>
          <cell r="CT35" t="str">
            <v/>
          </cell>
          <cell r="CU35" t="str">
            <v>0319-5788886</v>
          </cell>
          <cell r="CV35" t="str">
            <v/>
          </cell>
          <cell r="CW35" t="str">
            <v>2023-04-22</v>
          </cell>
          <cell r="CX35" t="str">
            <v>SC10813052801363</v>
          </cell>
          <cell r="CY35" t="str">
            <v/>
          </cell>
          <cell r="CZ35" t="str">
            <v>纯抽检合格样品</v>
          </cell>
          <cell r="DA35" t="str">
            <v/>
          </cell>
          <cell r="DB35" t="str">
            <v/>
          </cell>
          <cell r="DC35" t="str">
            <v/>
          </cell>
          <cell r="DD35" t="str">
            <v/>
          </cell>
          <cell r="DE35" t="str">
            <v/>
          </cell>
          <cell r="DF35" t="str">
            <v/>
          </cell>
          <cell r="DG35" t="str">
            <v>曲沃</v>
          </cell>
          <cell r="DH35" t="str">
            <v>曲沃县相宏便利店</v>
          </cell>
        </row>
        <row r="36">
          <cell r="E36" t="str">
            <v>XBJ23141021433931269ZX</v>
          </cell>
          <cell r="F36" t="str">
            <v>康欢园经典沙琪玛（蜜枣味）</v>
          </cell>
          <cell r="G36" t="str">
            <v>康欢园</v>
          </cell>
          <cell r="H36" t="str">
            <v>非无菌采样</v>
          </cell>
          <cell r="I36" t="str">
            <v>曲沃县市场监督管理局</v>
          </cell>
          <cell r="J36" t="str">
            <v>/</v>
          </cell>
          <cell r="K36" t="str">
            <v>9个月</v>
          </cell>
          <cell r="L36" t="str">
            <v/>
          </cell>
          <cell r="M36" t="str">
            <v>/</v>
          </cell>
          <cell r="N36" t="str">
            <v>/</v>
          </cell>
          <cell r="O36" t="str">
            <v>2023-07-11</v>
          </cell>
          <cell r="P36" t="str">
            <v>非定量包装</v>
          </cell>
          <cell r="Q36" t="str">
            <v>乡镇</v>
          </cell>
          <cell r="R36" t="str">
            <v>21.6元/kg</v>
          </cell>
          <cell r="S36" t="str">
            <v>kg</v>
          </cell>
          <cell r="T36" t="str">
            <v/>
          </cell>
          <cell r="U36" t="str">
            <v>中国</v>
          </cell>
          <cell r="V36" t="str">
            <v>2023-07-15</v>
          </cell>
          <cell r="W36" t="str">
            <v>0.5kg</v>
          </cell>
          <cell r="X36" t="str">
            <v>/</v>
          </cell>
          <cell r="Y36" t="str">
            <v>冷加工 以上信息均由被抽样单位提供并确认</v>
          </cell>
          <cell r="Z36" t="str">
            <v>检验项目“防腐剂混合使用时各自用量占其最大使用量的比例之和”已检测，结果符合要求，不在本报告中出具该项目</v>
          </cell>
          <cell r="AA36" t="str">
            <v>上海五信堂食品贸易有限公司</v>
          </cell>
          <cell r="AB36" t="str">
            <v>上海市长宁区中山西路1055号905-23室</v>
          </cell>
          <cell r="AC36" t="str">
            <v>长宁</v>
          </cell>
          <cell r="AD36" t="str">
            <v>长宁</v>
          </cell>
          <cell r="AE36" t="str">
            <v>/</v>
          </cell>
          <cell r="AF36" t="str">
            <v>400-6012-116</v>
          </cell>
          <cell r="AG36" t="str">
            <v>上海</v>
          </cell>
          <cell r="AH36" t="str">
            <v/>
          </cell>
          <cell r="AI36" t="str">
            <v/>
          </cell>
          <cell r="AJ36" t="str">
            <v/>
          </cell>
          <cell r="AK36" t="str">
            <v/>
          </cell>
          <cell r="AL36" t="str">
            <v/>
          </cell>
          <cell r="AM36" t="str">
            <v/>
          </cell>
          <cell r="AN36" t="str">
            <v/>
          </cell>
          <cell r="AO36" t="str">
            <v>GB/T 22475</v>
          </cell>
          <cell r="AP36" t="str">
            <v>合格报告</v>
          </cell>
          <cell r="AQ36" t="str">
            <v>2023-08-11</v>
          </cell>
          <cell r="AR36" t="str">
            <v/>
          </cell>
          <cell r="AS36" t="str">
            <v>抽检监测（县级专项）</v>
          </cell>
          <cell r="AT36" t="str">
            <v>2023年山西临汾曲沃“你点我检”监督抽检计划</v>
          </cell>
          <cell r="AU36" t="str">
            <v>徐毅然、侯宇</v>
          </cell>
          <cell r="AV36" t="str">
            <v>0536-3086338</v>
          </cell>
          <cell r="AW36" t="str">
            <v>山东省新世纪检测认证中心有限公司</v>
          </cell>
          <cell r="AX36" t="str">
            <v>山东省潍坊高新区胜利东街88号（山东畜牧兽医职业学院内）</v>
          </cell>
          <cell r="AY36" t="str">
            <v>山东</v>
          </cell>
          <cell r="AZ36" t="str">
            <v>0536-3086112</v>
          </cell>
          <cell r="BA36" t="str">
            <v>齐建军</v>
          </cell>
          <cell r="BB36" t="str">
            <v>sdntcc@163.com</v>
          </cell>
          <cell r="BC36" t="str">
            <v>0536-3086112</v>
          </cell>
          <cell r="BD36" t="str">
            <v>261000</v>
          </cell>
          <cell r="BE36" t="str">
            <v>7730025823758405935</v>
          </cell>
          <cell r="BF36" t="str">
            <v>超市</v>
          </cell>
          <cell r="BG36" t="str">
            <v>2.3kg</v>
          </cell>
          <cell r="BH36" t="str">
            <v/>
          </cell>
          <cell r="BI36" t="str">
            <v>2.1kg</v>
          </cell>
          <cell r="BJ36" t="str">
            <v>2023-07-11</v>
          </cell>
          <cell r="BK36" t="str">
            <v>流通</v>
          </cell>
          <cell r="BL36" t="str">
            <v>常规抽样</v>
          </cell>
          <cell r="BM36" t="str">
            <v>2023-07-13</v>
          </cell>
          <cell r="BN36" t="str">
            <v>生产</v>
          </cell>
          <cell r="BO36" t="str">
            <v/>
          </cell>
          <cell r="BP36" t="str">
            <v/>
          </cell>
          <cell r="BQ36" t="str">
            <v>是</v>
          </cell>
          <cell r="BR36" t="str">
            <v>否</v>
          </cell>
          <cell r="BS36" t="str">
            <v>否</v>
          </cell>
          <cell r="BT36" t="str">
            <v>2023-08-11</v>
          </cell>
          <cell r="BU36" t="str">
            <v>/</v>
          </cell>
          <cell r="BV36" t="str">
            <v>铜山</v>
          </cell>
          <cell r="BW36" t="str">
            <v>江苏五信堂食品有限公司</v>
          </cell>
          <cell r="BX36" t="str">
            <v>江苏省徐州市铜山区棠张经济开发区</v>
          </cell>
          <cell r="BY36" t="str">
            <v>徐州</v>
          </cell>
          <cell r="BZ36" t="str">
            <v>江苏</v>
          </cell>
          <cell r="CA36" t="str">
            <v/>
          </cell>
          <cell r="CB36" t="str">
            <v>避光,阴凉,干燥</v>
          </cell>
          <cell r="CC36" t="str">
            <v>普通食品</v>
          </cell>
          <cell r="CD36" t="str">
            <v/>
          </cell>
          <cell r="CE36" t="str">
            <v>/</v>
          </cell>
          <cell r="CF36" t="str">
            <v>外购</v>
          </cell>
          <cell r="CG36" t="str">
            <v>已完全提交</v>
          </cell>
          <cell r="CH36" t="str">
            <v>工业加工食品</v>
          </cell>
          <cell r="CI36" t="str">
            <v>散装称重</v>
          </cell>
          <cell r="CJ36" t="str">
            <v>山东省新世纪检测认证中心有限公司</v>
          </cell>
          <cell r="CK36" t="str">
            <v>聂文华</v>
          </cell>
          <cell r="CL36" t="str">
            <v>xsjjsb2019@163.com</v>
          </cell>
          <cell r="CM36" t="str">
            <v>15065603931</v>
          </cell>
          <cell r="CN36" t="str">
            <v>sdntcc@163.com</v>
          </cell>
          <cell r="CO36" t="str">
            <v>0536-3086112</v>
          </cell>
          <cell r="CP36" t="str">
            <v>齐建军</v>
          </cell>
          <cell r="CQ36" t="str">
            <v>监督抽检</v>
          </cell>
          <cell r="CR36" t="str">
            <v>经抽样检验，所检项目符合 GB 7099-2015《食品安全国家标准 糕点、面包》,GB 2762-2017《食品安全国家标准 食品中污染物限量》,GB 2760-2014《食品安全国家标准 食品添加剂使用标准》,GB 31607-2021《食品安全国家标准 散装即食食品中致病菌限量》 要求。</v>
          </cell>
          <cell r="CS36" t="str">
            <v/>
          </cell>
          <cell r="CT36" t="str">
            <v/>
          </cell>
          <cell r="CU36" t="str">
            <v>/</v>
          </cell>
          <cell r="CV36" t="str">
            <v/>
          </cell>
          <cell r="CW36" t="str">
            <v>2023-06-02</v>
          </cell>
          <cell r="CX36" t="str">
            <v>SC12432032302649</v>
          </cell>
          <cell r="CY36" t="str">
            <v>其他(监制)</v>
          </cell>
          <cell r="CZ36" t="str">
            <v>纯抽检合格样品</v>
          </cell>
          <cell r="DA36" t="str">
            <v/>
          </cell>
          <cell r="DB36" t="str">
            <v/>
          </cell>
          <cell r="DC36" t="str">
            <v/>
          </cell>
          <cell r="DD36" t="str">
            <v/>
          </cell>
          <cell r="DE36" t="str">
            <v/>
          </cell>
          <cell r="DF36" t="str">
            <v/>
          </cell>
          <cell r="DG36" t="str">
            <v>曲沃</v>
          </cell>
          <cell r="DH36" t="str">
            <v>曲沃县相宏便利店</v>
          </cell>
        </row>
        <row r="37">
          <cell r="E37" t="str">
            <v>XBJ23141021433931270ZX</v>
          </cell>
          <cell r="F37" t="str">
            <v>酥饼（烘烤类糕点）</v>
          </cell>
          <cell r="G37" t="str">
            <v>镕奇</v>
          </cell>
          <cell r="H37" t="str">
            <v>非无菌采样</v>
          </cell>
          <cell r="I37" t="str">
            <v>曲沃县市场监督管理局</v>
          </cell>
          <cell r="J37" t="str">
            <v>/</v>
          </cell>
          <cell r="K37" t="str">
            <v>6个月</v>
          </cell>
          <cell r="L37" t="str">
            <v/>
          </cell>
          <cell r="M37" t="str">
            <v>/</v>
          </cell>
          <cell r="N37" t="str">
            <v>/</v>
          </cell>
          <cell r="O37" t="str">
            <v>2023-07-11</v>
          </cell>
          <cell r="P37" t="str">
            <v>非定量包装</v>
          </cell>
          <cell r="Q37" t="str">
            <v>乡镇</v>
          </cell>
          <cell r="R37" t="str">
            <v>21.6元/kg</v>
          </cell>
          <cell r="S37" t="str">
            <v>kg</v>
          </cell>
          <cell r="T37" t="str">
            <v/>
          </cell>
          <cell r="U37" t="str">
            <v>中国</v>
          </cell>
          <cell r="V37" t="str">
            <v>2023-07-15</v>
          </cell>
          <cell r="W37" t="str">
            <v>0.5kg</v>
          </cell>
          <cell r="X37" t="str">
            <v>/</v>
          </cell>
          <cell r="Y37" t="str">
            <v>热加工 以上信息均由被抽样单位提供并确认</v>
          </cell>
          <cell r="Z37" t="str">
            <v>检验项目“防腐剂混合使用时各自用量占其最大使用量的比例之和”已检测，结果符合要求，不在本报告中出具该项目</v>
          </cell>
          <cell r="AA37" t="str">
            <v/>
          </cell>
          <cell r="AB37" t="str">
            <v/>
          </cell>
          <cell r="AC37" t="str">
            <v>/</v>
          </cell>
          <cell r="AD37" t="str">
            <v>/</v>
          </cell>
          <cell r="AE37" t="str">
            <v/>
          </cell>
          <cell r="AF37" t="str">
            <v/>
          </cell>
          <cell r="AG37" t="str">
            <v>/</v>
          </cell>
          <cell r="AH37" t="str">
            <v/>
          </cell>
          <cell r="AI37" t="str">
            <v/>
          </cell>
          <cell r="AJ37" t="str">
            <v/>
          </cell>
          <cell r="AK37" t="str">
            <v/>
          </cell>
          <cell r="AL37" t="str">
            <v/>
          </cell>
          <cell r="AM37" t="str">
            <v/>
          </cell>
          <cell r="AN37" t="str">
            <v/>
          </cell>
          <cell r="AO37" t="str">
            <v>GB/T20977</v>
          </cell>
          <cell r="AP37" t="str">
            <v>合格报告</v>
          </cell>
          <cell r="AQ37" t="str">
            <v>2023-08-11</v>
          </cell>
          <cell r="AR37" t="str">
            <v/>
          </cell>
          <cell r="AS37" t="str">
            <v>抽检监测（县级专项）</v>
          </cell>
          <cell r="AT37" t="str">
            <v>2023年山西临汾曲沃“你点我检”监督抽检计划</v>
          </cell>
          <cell r="AU37" t="str">
            <v>徐毅然、侯宇</v>
          </cell>
          <cell r="AV37" t="str">
            <v>0536-3086338</v>
          </cell>
          <cell r="AW37" t="str">
            <v>山东省新世纪检测认证中心有限公司</v>
          </cell>
          <cell r="AX37" t="str">
            <v>山东省潍坊高新区胜利东街88号（山东畜牧兽医职业学院内）</v>
          </cell>
          <cell r="AY37" t="str">
            <v>山东</v>
          </cell>
          <cell r="AZ37" t="str">
            <v>0536-3086112</v>
          </cell>
          <cell r="BA37" t="str">
            <v>齐建军</v>
          </cell>
          <cell r="BB37" t="str">
            <v>sdntcc@163.com</v>
          </cell>
          <cell r="BC37" t="str">
            <v>0536-3086112</v>
          </cell>
          <cell r="BD37" t="str">
            <v>261000</v>
          </cell>
          <cell r="BE37" t="str">
            <v>7730026064276579698</v>
          </cell>
          <cell r="BF37" t="str">
            <v>超市</v>
          </cell>
          <cell r="BG37" t="str">
            <v>2.3kg</v>
          </cell>
          <cell r="BH37" t="str">
            <v/>
          </cell>
          <cell r="BI37" t="str">
            <v>2.2kg</v>
          </cell>
          <cell r="BJ37" t="str">
            <v>2023-07-11</v>
          </cell>
          <cell r="BK37" t="str">
            <v>流通</v>
          </cell>
          <cell r="BL37" t="str">
            <v>常规抽样</v>
          </cell>
          <cell r="BM37" t="str">
            <v>2023-07-13</v>
          </cell>
          <cell r="BN37" t="str">
            <v>生产</v>
          </cell>
          <cell r="BO37" t="str">
            <v/>
          </cell>
          <cell r="BP37" t="str">
            <v/>
          </cell>
          <cell r="BQ37" t="str">
            <v>否</v>
          </cell>
          <cell r="BR37" t="str">
            <v>否</v>
          </cell>
          <cell r="BS37" t="str">
            <v>否</v>
          </cell>
          <cell r="BT37" t="str">
            <v>2023-08-11</v>
          </cell>
          <cell r="BU37" t="str">
            <v>/</v>
          </cell>
          <cell r="BV37" t="str">
            <v>郾城区</v>
          </cell>
          <cell r="BW37" t="str">
            <v>漯河市财润食品有限公司</v>
          </cell>
          <cell r="BX37" t="str">
            <v>河南省漯河市郾城区李集镇胡商路77号</v>
          </cell>
          <cell r="BY37" t="str">
            <v>漯河</v>
          </cell>
          <cell r="BZ37" t="str">
            <v>河南</v>
          </cell>
          <cell r="CA37" t="str">
            <v/>
          </cell>
          <cell r="CB37" t="str">
            <v>常温,避光,阴凉,干燥</v>
          </cell>
          <cell r="CC37" t="str">
            <v>普通食品</v>
          </cell>
          <cell r="CD37" t="str">
            <v/>
          </cell>
          <cell r="CE37" t="str">
            <v>/</v>
          </cell>
          <cell r="CF37" t="str">
            <v>外购</v>
          </cell>
          <cell r="CG37" t="str">
            <v>已完全提交</v>
          </cell>
          <cell r="CH37" t="str">
            <v>工业加工食品</v>
          </cell>
          <cell r="CI37" t="str">
            <v>计量称重</v>
          </cell>
          <cell r="CJ37" t="str">
            <v>山东省新世纪检测认证中心有限公司</v>
          </cell>
          <cell r="CK37" t="str">
            <v>聂文华</v>
          </cell>
          <cell r="CL37" t="str">
            <v>xsjjsb2019@163.com</v>
          </cell>
          <cell r="CM37" t="str">
            <v>15065603931</v>
          </cell>
          <cell r="CN37" t="str">
            <v>sdntcc@163.com</v>
          </cell>
          <cell r="CO37" t="str">
            <v>0536-3086112</v>
          </cell>
          <cell r="CP37" t="str">
            <v>齐建军</v>
          </cell>
          <cell r="CQ37" t="str">
            <v>监督抽检</v>
          </cell>
          <cell r="CR37" t="str">
            <v>经抽样检验，所检项目符合 GB 7099-2015《食品安全国家标准 糕点、面包》,GB 2762-2017《食品安全国家标准 食品中污染物限量》,GB 2760-2014《食品安全国家标准 食品添加剂使用标准》,GB 31607-2021《食品安全国家标准 散装即食食品中致病菌限量》 要求。</v>
          </cell>
          <cell r="CS37" t="str">
            <v/>
          </cell>
          <cell r="CT37" t="str">
            <v/>
          </cell>
          <cell r="CU37" t="str">
            <v>18901020799</v>
          </cell>
          <cell r="CV37" t="str">
            <v/>
          </cell>
          <cell r="CW37" t="str">
            <v>2023-05-04</v>
          </cell>
          <cell r="CX37" t="str">
            <v>SC12441110301415</v>
          </cell>
          <cell r="CY37" t="str">
            <v/>
          </cell>
          <cell r="CZ37" t="str">
            <v>纯抽检合格样品</v>
          </cell>
          <cell r="DA37" t="str">
            <v/>
          </cell>
          <cell r="DB37" t="str">
            <v/>
          </cell>
          <cell r="DC37" t="str">
            <v/>
          </cell>
          <cell r="DD37" t="str">
            <v/>
          </cell>
          <cell r="DE37" t="str">
            <v/>
          </cell>
          <cell r="DF37" t="str">
            <v/>
          </cell>
          <cell r="DG37" t="str">
            <v>曲沃</v>
          </cell>
          <cell r="DH37" t="str">
            <v>曲沃县相宏便利店</v>
          </cell>
        </row>
        <row r="38">
          <cell r="E38" t="str">
            <v>XBJ23141021433931253</v>
          </cell>
          <cell r="F38" t="str">
            <v>鸭翅根（泡卤味）</v>
          </cell>
          <cell r="G38" t="str">
            <v>卓司令</v>
          </cell>
          <cell r="H38" t="str">
            <v>非无菌采样</v>
          </cell>
          <cell r="I38" t="str">
            <v>曲沃县市场监督管理局</v>
          </cell>
          <cell r="J38" t="str">
            <v>/</v>
          </cell>
          <cell r="K38" t="str">
            <v>10个月</v>
          </cell>
          <cell r="L38" t="str">
            <v/>
          </cell>
          <cell r="M38" t="str">
            <v>/</v>
          </cell>
          <cell r="N38" t="str">
            <v>/</v>
          </cell>
          <cell r="O38" t="str">
            <v>2023-07-11</v>
          </cell>
          <cell r="P38" t="str">
            <v>非定量包装</v>
          </cell>
          <cell r="Q38" t="str">
            <v>乡镇</v>
          </cell>
          <cell r="R38" t="str">
            <v>39.6元/kg</v>
          </cell>
          <cell r="S38" t="str">
            <v>kg</v>
          </cell>
          <cell r="T38" t="str">
            <v/>
          </cell>
          <cell r="U38" t="str">
            <v>中国</v>
          </cell>
          <cell r="V38" t="str">
            <v>2023-07-15</v>
          </cell>
          <cell r="W38" t="str">
            <v>0.25kg</v>
          </cell>
          <cell r="X38" t="str">
            <v>/</v>
          </cell>
          <cell r="Y38" t="str">
            <v>以上信息均由被抽样单位提供并确认</v>
          </cell>
          <cell r="Z38" t="str">
            <v>检验项目“防腐剂混合使用时各自用量占其最大使用量的比例之和”已检测，结果符合要求，不在本报告中出具该项目</v>
          </cell>
          <cell r="AA38" t="str">
            <v/>
          </cell>
          <cell r="AB38" t="str">
            <v/>
          </cell>
          <cell r="AC38" t="str">
            <v>/</v>
          </cell>
          <cell r="AD38" t="str">
            <v>/</v>
          </cell>
          <cell r="AE38" t="str">
            <v/>
          </cell>
          <cell r="AF38" t="str">
            <v/>
          </cell>
          <cell r="AG38" t="str">
            <v>/</v>
          </cell>
          <cell r="AH38" t="str">
            <v/>
          </cell>
          <cell r="AI38" t="str">
            <v/>
          </cell>
          <cell r="AJ38" t="str">
            <v/>
          </cell>
          <cell r="AK38" t="str">
            <v/>
          </cell>
          <cell r="AL38" t="str">
            <v/>
          </cell>
          <cell r="AM38" t="str">
            <v/>
          </cell>
          <cell r="AN38" t="str">
            <v/>
          </cell>
          <cell r="AO38" t="str">
            <v>GB/T23586</v>
          </cell>
          <cell r="AP38" t="str">
            <v>合格报告</v>
          </cell>
          <cell r="AQ38" t="str">
            <v>2023-08-01</v>
          </cell>
          <cell r="AR38" t="str">
            <v/>
          </cell>
          <cell r="AS38" t="str">
            <v>抽检监测（县级本级）</v>
          </cell>
          <cell r="AT38" t="str">
            <v>2023年山西临汾曲沃食品安全监督抽检计划</v>
          </cell>
          <cell r="AU38" t="str">
            <v>徐毅然、侯宇</v>
          </cell>
          <cell r="AV38" t="str">
            <v>0536-3086338</v>
          </cell>
          <cell r="AW38" t="str">
            <v>山东省新世纪检测认证中心有限公司</v>
          </cell>
          <cell r="AX38" t="str">
            <v>山东省潍坊高新区胜利东街88号（山东畜牧兽医职业学院内）</v>
          </cell>
          <cell r="AY38" t="str">
            <v>山东</v>
          </cell>
          <cell r="AZ38" t="str">
            <v>0536-3086112</v>
          </cell>
          <cell r="BA38" t="str">
            <v>齐建军</v>
          </cell>
          <cell r="BB38" t="str">
            <v>sdntcc@163.com</v>
          </cell>
          <cell r="BC38" t="str">
            <v>0536-3086112</v>
          </cell>
          <cell r="BD38" t="str">
            <v>261000</v>
          </cell>
          <cell r="BE38" t="str">
            <v>7730026029916847548</v>
          </cell>
          <cell r="BF38" t="str">
            <v>超市</v>
          </cell>
          <cell r="BG38" t="str">
            <v>1.5kg</v>
          </cell>
          <cell r="BH38" t="str">
            <v/>
          </cell>
          <cell r="BI38" t="str">
            <v>1.25kg</v>
          </cell>
          <cell r="BJ38" t="str">
            <v>2023-07-11</v>
          </cell>
          <cell r="BK38" t="str">
            <v>流通</v>
          </cell>
          <cell r="BL38" t="str">
            <v>常规抽样</v>
          </cell>
          <cell r="BM38" t="str">
            <v>2023-07-13</v>
          </cell>
          <cell r="BN38" t="str">
            <v>生产</v>
          </cell>
          <cell r="BO38" t="str">
            <v/>
          </cell>
          <cell r="BP38" t="str">
            <v/>
          </cell>
          <cell r="BQ38" t="str">
            <v>否</v>
          </cell>
          <cell r="BR38" t="str">
            <v>否</v>
          </cell>
          <cell r="BS38" t="str">
            <v>否</v>
          </cell>
          <cell r="BT38" t="str">
            <v>2023-08-01</v>
          </cell>
          <cell r="BU38" t="str">
            <v>/</v>
          </cell>
          <cell r="BV38" t="str">
            <v>沂南</v>
          </cell>
          <cell r="BW38" t="str">
            <v>山东鸿雁食品有限公司</v>
          </cell>
          <cell r="BX38" t="str">
            <v>沂南县澳柯玛大道东首（辛集镇黄山沟村）</v>
          </cell>
          <cell r="BY38" t="str">
            <v>临沂</v>
          </cell>
          <cell r="BZ38" t="str">
            <v>山东</v>
          </cell>
          <cell r="CA38" t="str">
            <v/>
          </cell>
          <cell r="CB38" t="str">
            <v>避光,阴凉</v>
          </cell>
          <cell r="CC38" t="str">
            <v>普通食品</v>
          </cell>
          <cell r="CD38" t="str">
            <v/>
          </cell>
          <cell r="CE38" t="str">
            <v>/</v>
          </cell>
          <cell r="CF38" t="str">
            <v>外购</v>
          </cell>
          <cell r="CG38" t="str">
            <v>已完全提交</v>
          </cell>
          <cell r="CH38" t="str">
            <v>工业加工食品</v>
          </cell>
          <cell r="CI38" t="str">
            <v>散装称重</v>
          </cell>
          <cell r="CJ38" t="str">
            <v>山东省新世纪检测认证中心有限公司</v>
          </cell>
          <cell r="CK38" t="str">
            <v>聂文华</v>
          </cell>
          <cell r="CL38" t="str">
            <v>xsjjsb2019@163.com</v>
          </cell>
          <cell r="CM38" t="str">
            <v>15065603931</v>
          </cell>
          <cell r="CN38" t="str">
            <v>sdntcc@163.com</v>
          </cell>
          <cell r="CO38" t="str">
            <v>0536-3086112</v>
          </cell>
          <cell r="CP38" t="str">
            <v>齐建军</v>
          </cell>
          <cell r="CQ38" t="str">
            <v>监督抽检</v>
          </cell>
          <cell r="CR38" t="str">
            <v>经抽样检验，所检项目符合 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31607-2021《食品安全国家标准 散装即食食品中致病菌限量》 要求。</v>
          </cell>
          <cell r="CS38" t="str">
            <v/>
          </cell>
          <cell r="CT38" t="str">
            <v/>
          </cell>
          <cell r="CU38" t="str">
            <v>400-851-5667</v>
          </cell>
          <cell r="CV38" t="str">
            <v/>
          </cell>
          <cell r="CW38" t="str">
            <v>2023-02-05</v>
          </cell>
          <cell r="CX38" t="str">
            <v>SC10437132100524</v>
          </cell>
          <cell r="CY38" t="str">
            <v/>
          </cell>
          <cell r="CZ38" t="str">
            <v>纯抽检合格样品</v>
          </cell>
          <cell r="DA38" t="str">
            <v/>
          </cell>
          <cell r="DB38" t="str">
            <v/>
          </cell>
          <cell r="DC38" t="str">
            <v/>
          </cell>
          <cell r="DD38" t="str">
            <v/>
          </cell>
          <cell r="DE38" t="str">
            <v/>
          </cell>
          <cell r="DF38" t="str">
            <v/>
          </cell>
          <cell r="DG38" t="str">
            <v>曲沃</v>
          </cell>
          <cell r="DH38" t="str">
            <v>曲沃县相宏便利店</v>
          </cell>
        </row>
        <row r="39">
          <cell r="E39" t="str">
            <v>XBJ23141021433931265</v>
          </cell>
          <cell r="F39" t="str">
            <v>卤制鹌鹑蛋</v>
          </cell>
          <cell r="G39" t="str">
            <v>即可达</v>
          </cell>
          <cell r="H39" t="str">
            <v>非无菌采样</v>
          </cell>
          <cell r="I39" t="str">
            <v>曲沃县市场监督管理局</v>
          </cell>
          <cell r="J39" t="str">
            <v/>
          </cell>
          <cell r="K39" t="str">
            <v>常温下12个月</v>
          </cell>
          <cell r="L39" t="str">
            <v/>
          </cell>
          <cell r="M39" t="str">
            <v>/</v>
          </cell>
          <cell r="N39" t="str">
            <v>/</v>
          </cell>
          <cell r="O39" t="str">
            <v>2023-07-11</v>
          </cell>
          <cell r="P39" t="str">
            <v>非定量包装</v>
          </cell>
          <cell r="Q39" t="str">
            <v>乡镇</v>
          </cell>
          <cell r="R39" t="str">
            <v>26.9元/kg</v>
          </cell>
          <cell r="S39" t="str">
            <v>kg</v>
          </cell>
          <cell r="T39" t="str">
            <v/>
          </cell>
          <cell r="U39" t="str">
            <v>中国</v>
          </cell>
          <cell r="V39" t="str">
            <v>2023-07-15</v>
          </cell>
          <cell r="W39" t="str">
            <v>0.25kg</v>
          </cell>
          <cell r="X39" t="str">
            <v>/</v>
          </cell>
          <cell r="Y39" t="str">
            <v>以上信息均由被抽样单位提供并确认</v>
          </cell>
          <cell r="Z39" t="str">
            <v/>
          </cell>
          <cell r="AA39" t="str">
            <v/>
          </cell>
          <cell r="AB39" t="str">
            <v/>
          </cell>
          <cell r="AC39" t="str">
            <v>/</v>
          </cell>
          <cell r="AD39" t="str">
            <v>/</v>
          </cell>
          <cell r="AE39" t="str">
            <v/>
          </cell>
          <cell r="AF39" t="str">
            <v/>
          </cell>
          <cell r="AG39" t="str">
            <v>/</v>
          </cell>
          <cell r="AH39" t="str">
            <v/>
          </cell>
          <cell r="AI39" t="str">
            <v/>
          </cell>
          <cell r="AJ39" t="str">
            <v/>
          </cell>
          <cell r="AK39" t="str">
            <v/>
          </cell>
          <cell r="AL39" t="str">
            <v/>
          </cell>
          <cell r="AM39" t="str">
            <v/>
          </cell>
          <cell r="AN39" t="str">
            <v/>
          </cell>
          <cell r="AO39" t="str">
            <v>SB/T10369</v>
          </cell>
          <cell r="AP39" t="str">
            <v>合格报告</v>
          </cell>
          <cell r="AQ39" t="str">
            <v>2023-08-11</v>
          </cell>
          <cell r="AR39" t="str">
            <v/>
          </cell>
          <cell r="AS39" t="str">
            <v>抽检监测（县级本级）</v>
          </cell>
          <cell r="AT39" t="str">
            <v>2023年山西临汾曲沃食品安全监督抽检计划</v>
          </cell>
          <cell r="AU39" t="str">
            <v>徐毅然、侯宇</v>
          </cell>
          <cell r="AV39" t="str">
            <v>0536-3086338</v>
          </cell>
          <cell r="AW39" t="str">
            <v>山东省新世纪检测认证中心有限公司</v>
          </cell>
          <cell r="AX39" t="str">
            <v>山东省潍坊高新区胜利东街88号（山东畜牧兽医职业学院内）</v>
          </cell>
          <cell r="AY39" t="str">
            <v>山东</v>
          </cell>
          <cell r="AZ39" t="str">
            <v>0536-3086112</v>
          </cell>
          <cell r="BA39" t="str">
            <v>齐建军</v>
          </cell>
          <cell r="BB39" t="str">
            <v>sdntcc@163.com</v>
          </cell>
          <cell r="BC39" t="str">
            <v>0536-3086112</v>
          </cell>
          <cell r="BD39" t="str">
            <v>261000</v>
          </cell>
          <cell r="BE39" t="str">
            <v>7730026132996072119</v>
          </cell>
          <cell r="BF39" t="str">
            <v>超市</v>
          </cell>
          <cell r="BG39" t="str">
            <v>1kg</v>
          </cell>
          <cell r="BH39" t="str">
            <v/>
          </cell>
          <cell r="BI39" t="str">
            <v>0.835kg</v>
          </cell>
          <cell r="BJ39" t="str">
            <v>2023-07-11</v>
          </cell>
          <cell r="BK39" t="str">
            <v>流通</v>
          </cell>
          <cell r="BL39" t="str">
            <v>常规抽样</v>
          </cell>
          <cell r="BM39" t="str">
            <v>2023-07-13</v>
          </cell>
          <cell r="BN39" t="str">
            <v>生产</v>
          </cell>
          <cell r="BO39" t="str">
            <v/>
          </cell>
          <cell r="BP39" t="str">
            <v/>
          </cell>
          <cell r="BQ39" t="str">
            <v>否</v>
          </cell>
          <cell r="BR39" t="str">
            <v>否</v>
          </cell>
          <cell r="BS39" t="str">
            <v>否</v>
          </cell>
          <cell r="BT39" t="str">
            <v>2023-08-11</v>
          </cell>
          <cell r="BU39" t="str">
            <v>/</v>
          </cell>
          <cell r="BV39" t="str">
            <v>武陟</v>
          </cell>
          <cell r="BW39" t="str">
            <v>河南省武陟即可达食品有限责任公司</v>
          </cell>
          <cell r="BX39" t="str">
            <v>谢旗营镇冯李村</v>
          </cell>
          <cell r="BY39" t="str">
            <v>焦作</v>
          </cell>
          <cell r="BZ39" t="str">
            <v>河南</v>
          </cell>
          <cell r="CA39" t="str">
            <v/>
          </cell>
          <cell r="CB39" t="str">
            <v>阴凉,通风</v>
          </cell>
          <cell r="CC39" t="str">
            <v>普通食品</v>
          </cell>
          <cell r="CD39" t="str">
            <v/>
          </cell>
          <cell r="CE39" t="str">
            <v>/</v>
          </cell>
          <cell r="CF39" t="str">
            <v>外购</v>
          </cell>
          <cell r="CG39" t="str">
            <v>已完全提交</v>
          </cell>
          <cell r="CH39" t="str">
            <v>工业加工食品</v>
          </cell>
          <cell r="CI39" t="str">
            <v>散装称重</v>
          </cell>
          <cell r="CJ39" t="str">
            <v>山东省新世纪检测认证中心有限公司</v>
          </cell>
          <cell r="CK39" t="str">
            <v>聂文华</v>
          </cell>
          <cell r="CL39" t="str">
            <v>xsjjsb2019@163.com</v>
          </cell>
          <cell r="CM39" t="str">
            <v>15065603931</v>
          </cell>
          <cell r="CN39" t="str">
            <v>sdntcc@163.com</v>
          </cell>
          <cell r="CO39" t="str">
            <v>0536-3086112</v>
          </cell>
          <cell r="CP39" t="str">
            <v>齐建军</v>
          </cell>
          <cell r="CQ39" t="str">
            <v>监督抽检</v>
          </cell>
          <cell r="CR39" t="str">
            <v>经抽样检验，所检项目符合 GB 2762-2017《食品安全国家标准 食品中污染物限量》,GB 2760-2014《食品安全国家标准 食品添加剂使用标准》,GB 2749-2015《食品安全国家标准 蛋与蛋制品》 要求。</v>
          </cell>
          <cell r="CS39" t="str">
            <v/>
          </cell>
          <cell r="CT39" t="str">
            <v/>
          </cell>
          <cell r="CU39" t="str">
            <v>0391-7226678</v>
          </cell>
          <cell r="CV39" t="str">
            <v/>
          </cell>
          <cell r="CW39" t="str">
            <v>2023-04-01</v>
          </cell>
          <cell r="CX39" t="str">
            <v>SC11941082300358</v>
          </cell>
          <cell r="CY39" t="str">
            <v/>
          </cell>
          <cell r="CZ39" t="str">
            <v>纯抽检合格样品</v>
          </cell>
          <cell r="DA39" t="str">
            <v/>
          </cell>
          <cell r="DB39" t="str">
            <v/>
          </cell>
          <cell r="DC39" t="str">
            <v/>
          </cell>
          <cell r="DD39" t="str">
            <v/>
          </cell>
          <cell r="DE39" t="str">
            <v/>
          </cell>
          <cell r="DF39" t="str">
            <v/>
          </cell>
          <cell r="DG39" t="str">
            <v>曲沃</v>
          </cell>
          <cell r="DH39" t="str">
            <v>曲沃县相宏便利店</v>
          </cell>
        </row>
        <row r="40">
          <cell r="E40" t="str">
            <v>XBJ23141021433931258</v>
          </cell>
          <cell r="F40" t="str">
            <v>纯牛奶</v>
          </cell>
          <cell r="G40" t="str">
            <v>特仑苏</v>
          </cell>
          <cell r="H40" t="str">
            <v>非无菌采样</v>
          </cell>
          <cell r="I40" t="str">
            <v>曲沃县市场监督管理局</v>
          </cell>
          <cell r="J40" t="str">
            <v>/</v>
          </cell>
          <cell r="K40" t="str">
            <v>6个月</v>
          </cell>
          <cell r="L40" t="str">
            <v/>
          </cell>
          <cell r="M40" t="str">
            <v>/</v>
          </cell>
          <cell r="N40" t="str">
            <v>/</v>
          </cell>
          <cell r="O40" t="str">
            <v>2023-07-11</v>
          </cell>
          <cell r="P40" t="str">
            <v>预包装</v>
          </cell>
          <cell r="Q40" t="str">
            <v>乡镇</v>
          </cell>
          <cell r="R40" t="str">
            <v>5元/盒</v>
          </cell>
          <cell r="S40" t="str">
            <v>盒</v>
          </cell>
          <cell r="T40" t="str">
            <v/>
          </cell>
          <cell r="U40" t="str">
            <v>中国</v>
          </cell>
          <cell r="V40" t="str">
            <v>2023-07-15</v>
          </cell>
          <cell r="W40" t="str">
            <v>1盒</v>
          </cell>
          <cell r="X40" t="str">
            <v>/</v>
          </cell>
          <cell r="Y40" t="str">
            <v>以上信息均由被抽样单位提供并确认</v>
          </cell>
          <cell r="Z40" t="str">
            <v/>
          </cell>
          <cell r="AA40" t="str">
            <v/>
          </cell>
          <cell r="AB40" t="str">
            <v/>
          </cell>
          <cell r="AC40" t="str">
            <v>/</v>
          </cell>
          <cell r="AD40" t="str">
            <v>/</v>
          </cell>
          <cell r="AE40" t="str">
            <v/>
          </cell>
          <cell r="AF40" t="str">
            <v/>
          </cell>
          <cell r="AG40" t="str">
            <v>/</v>
          </cell>
          <cell r="AH40" t="str">
            <v/>
          </cell>
          <cell r="AI40" t="str">
            <v/>
          </cell>
          <cell r="AJ40" t="str">
            <v/>
          </cell>
          <cell r="AK40" t="str">
            <v/>
          </cell>
          <cell r="AL40" t="str">
            <v/>
          </cell>
          <cell r="AM40" t="str">
            <v/>
          </cell>
          <cell r="AN40" t="str">
            <v/>
          </cell>
          <cell r="AO40" t="str">
            <v>GB 25190</v>
          </cell>
          <cell r="AP40" t="str">
            <v>合格报告</v>
          </cell>
          <cell r="AQ40" t="str">
            <v>2023-08-01</v>
          </cell>
          <cell r="AR40" t="str">
            <v/>
          </cell>
          <cell r="AS40" t="str">
            <v>抽检监测（县级本级）</v>
          </cell>
          <cell r="AT40" t="str">
            <v>2023年山西临汾曲沃食品安全监督抽检计划</v>
          </cell>
          <cell r="AU40" t="str">
            <v>徐毅然、侯宇</v>
          </cell>
          <cell r="AV40" t="str">
            <v>0536-3086338</v>
          </cell>
          <cell r="AW40" t="str">
            <v>山东省新世纪检测认证中心有限公司</v>
          </cell>
          <cell r="AX40" t="str">
            <v>山东省潍坊高新区胜利东街88号（山东畜牧兽医职业学院内）</v>
          </cell>
          <cell r="AY40" t="str">
            <v>山东</v>
          </cell>
          <cell r="AZ40" t="str">
            <v>0536-3086112</v>
          </cell>
          <cell r="BA40" t="str">
            <v>齐建军</v>
          </cell>
          <cell r="BB40" t="str">
            <v>sdntcc@163.com</v>
          </cell>
          <cell r="BC40" t="str">
            <v>0536-3086112</v>
          </cell>
          <cell r="BD40" t="str">
            <v>261000</v>
          </cell>
          <cell r="BE40" t="str">
            <v>7730026510953216752</v>
          </cell>
          <cell r="BF40" t="str">
            <v>超市</v>
          </cell>
          <cell r="BG40" t="str">
            <v>6盒</v>
          </cell>
          <cell r="BH40" t="str">
            <v/>
          </cell>
          <cell r="BI40" t="str">
            <v>4盒</v>
          </cell>
          <cell r="BJ40" t="str">
            <v>2023-07-11</v>
          </cell>
          <cell r="BK40" t="str">
            <v>流通</v>
          </cell>
          <cell r="BL40" t="str">
            <v>常规抽样</v>
          </cell>
          <cell r="BM40" t="str">
            <v>2023-07-13</v>
          </cell>
          <cell r="BN40" t="str">
            <v>生产</v>
          </cell>
          <cell r="BO40" t="str">
            <v/>
          </cell>
          <cell r="BP40" t="str">
            <v/>
          </cell>
          <cell r="BQ40" t="str">
            <v>否</v>
          </cell>
          <cell r="BR40" t="str">
            <v>否</v>
          </cell>
          <cell r="BS40" t="str">
            <v>否</v>
          </cell>
          <cell r="BT40" t="str">
            <v>2023-08-01</v>
          </cell>
          <cell r="BU40" t="str">
            <v>6923644266066</v>
          </cell>
          <cell r="BV40" t="str">
            <v>和林格尔</v>
          </cell>
          <cell r="BW40" t="str">
            <v>内蒙古蒙牛高科乳业有限公司</v>
          </cell>
          <cell r="BX40" t="str">
            <v>内蒙古自治区呼和浩特市和林格尔县盛乐经济园区209国道东</v>
          </cell>
          <cell r="BY40" t="str">
            <v>呼和浩特</v>
          </cell>
          <cell r="BZ40" t="str">
            <v>内蒙古</v>
          </cell>
          <cell r="CA40" t="str">
            <v/>
          </cell>
          <cell r="CB40" t="str">
            <v>常温,密闭</v>
          </cell>
          <cell r="CC40" t="str">
            <v>普通食品</v>
          </cell>
          <cell r="CD40" t="str">
            <v/>
          </cell>
          <cell r="CE40" t="str">
            <v>/</v>
          </cell>
          <cell r="CF40" t="str">
            <v>外购</v>
          </cell>
          <cell r="CG40" t="str">
            <v>已完全提交</v>
          </cell>
          <cell r="CH40" t="str">
            <v>工业加工食品</v>
          </cell>
          <cell r="CI40" t="str">
            <v>250mL/盒</v>
          </cell>
          <cell r="CJ40" t="str">
            <v>山东省新世纪检测认证中心有限公司</v>
          </cell>
          <cell r="CK40" t="str">
            <v>聂文华</v>
          </cell>
          <cell r="CL40" t="str">
            <v>xsjjsb2019@163.com</v>
          </cell>
          <cell r="CM40" t="str">
            <v>15065603931</v>
          </cell>
          <cell r="CN40" t="str">
            <v>sdntcc@163.com</v>
          </cell>
          <cell r="CO40" t="str">
            <v>0536-3086112</v>
          </cell>
          <cell r="CP40" t="str">
            <v>齐建军</v>
          </cell>
          <cell r="CQ40" t="str">
            <v>监督抽检</v>
          </cell>
          <cell r="CR40" t="str">
            <v>经抽样检验，所检项目符合 GB 25190-2010《食品安全国家标准 灭菌乳》,卫生部、工业和信息化部、农业部、工商总局、质检总局公告2011年第10号《关于三聚氰胺在食品中的限量值的公告》,GB 2760-2014《食品安全国家标准 食品添加剂使用标准》 要求。</v>
          </cell>
          <cell r="CS40" t="str">
            <v/>
          </cell>
          <cell r="CT40" t="str">
            <v/>
          </cell>
          <cell r="CU40" t="str">
            <v>400-6603333</v>
          </cell>
          <cell r="CV40" t="str">
            <v/>
          </cell>
          <cell r="CW40" t="str">
            <v>2023-05-20</v>
          </cell>
          <cell r="CX40" t="str">
            <v>SC10615012300293</v>
          </cell>
          <cell r="CY40" t="str">
            <v/>
          </cell>
          <cell r="CZ40" t="str">
            <v>纯抽检合格样品</v>
          </cell>
          <cell r="DA40" t="str">
            <v/>
          </cell>
          <cell r="DB40" t="str">
            <v/>
          </cell>
          <cell r="DC40" t="str">
            <v/>
          </cell>
          <cell r="DD40" t="str">
            <v/>
          </cell>
          <cell r="DE40" t="str">
            <v/>
          </cell>
          <cell r="DF40" t="str">
            <v/>
          </cell>
          <cell r="DG40" t="str">
            <v>曲沃</v>
          </cell>
          <cell r="DH40" t="str">
            <v>曲沃县相宏便利店</v>
          </cell>
        </row>
        <row r="41">
          <cell r="E41" t="str">
            <v>XBJ23141021433931259</v>
          </cell>
          <cell r="F41" t="str">
            <v>旺仔牛奶（调制乳）</v>
          </cell>
          <cell r="G41" t="str">
            <v>图形商标</v>
          </cell>
          <cell r="H41" t="str">
            <v>非无菌采样</v>
          </cell>
          <cell r="I41" t="str">
            <v>曲沃县市场监督管理局</v>
          </cell>
          <cell r="J41" t="str">
            <v>/</v>
          </cell>
          <cell r="K41" t="str">
            <v>9个月</v>
          </cell>
          <cell r="L41" t="str">
            <v/>
          </cell>
          <cell r="M41" t="str">
            <v>/</v>
          </cell>
          <cell r="N41" t="str">
            <v>/</v>
          </cell>
          <cell r="O41" t="str">
            <v>2023-07-11</v>
          </cell>
          <cell r="P41" t="str">
            <v>预包装</v>
          </cell>
          <cell r="Q41" t="str">
            <v>乡镇</v>
          </cell>
          <cell r="R41" t="str">
            <v>2.125元/盒</v>
          </cell>
          <cell r="S41" t="str">
            <v>盒</v>
          </cell>
          <cell r="T41" t="str">
            <v/>
          </cell>
          <cell r="U41" t="str">
            <v>中国</v>
          </cell>
          <cell r="V41" t="str">
            <v>2023-07-15</v>
          </cell>
          <cell r="W41" t="str">
            <v>2盒</v>
          </cell>
          <cell r="X41" t="str">
            <v>/</v>
          </cell>
          <cell r="Y41" t="str">
            <v>以上信息均由被抽样单位提供并确认</v>
          </cell>
          <cell r="Z41" t="str">
            <v/>
          </cell>
          <cell r="AA41" t="str">
            <v/>
          </cell>
          <cell r="AB41" t="str">
            <v/>
          </cell>
          <cell r="AC41" t="str">
            <v>/</v>
          </cell>
          <cell r="AD41" t="str">
            <v>/</v>
          </cell>
          <cell r="AE41" t="str">
            <v/>
          </cell>
          <cell r="AF41" t="str">
            <v/>
          </cell>
          <cell r="AG41" t="str">
            <v>/</v>
          </cell>
          <cell r="AH41" t="str">
            <v/>
          </cell>
          <cell r="AI41" t="str">
            <v/>
          </cell>
          <cell r="AJ41" t="str">
            <v/>
          </cell>
          <cell r="AK41" t="str">
            <v/>
          </cell>
          <cell r="AL41" t="str">
            <v/>
          </cell>
          <cell r="AM41" t="str">
            <v/>
          </cell>
          <cell r="AN41" t="str">
            <v/>
          </cell>
          <cell r="AO41" t="str">
            <v>GB25191</v>
          </cell>
          <cell r="AP41" t="str">
            <v>合格报告</v>
          </cell>
          <cell r="AQ41" t="str">
            <v>2023-08-01</v>
          </cell>
          <cell r="AR41" t="str">
            <v/>
          </cell>
          <cell r="AS41" t="str">
            <v>抽检监测（县级本级）</v>
          </cell>
          <cell r="AT41" t="str">
            <v>2023年山西临汾曲沃食品安全监督抽检计划</v>
          </cell>
          <cell r="AU41" t="str">
            <v>徐毅然、侯宇</v>
          </cell>
          <cell r="AV41" t="str">
            <v>0536-3086338</v>
          </cell>
          <cell r="AW41" t="str">
            <v>山东省新世纪检测认证中心有限公司</v>
          </cell>
          <cell r="AX41" t="str">
            <v>山东省潍坊高新区胜利东街88号（山东畜牧兽医职业学院内）</v>
          </cell>
          <cell r="AY41" t="str">
            <v>山东</v>
          </cell>
          <cell r="AZ41" t="str">
            <v>0536-3086112</v>
          </cell>
          <cell r="BA41" t="str">
            <v>齐建军</v>
          </cell>
          <cell r="BB41" t="str">
            <v>sdntcc@163.com</v>
          </cell>
          <cell r="BC41" t="str">
            <v>0536-3086112</v>
          </cell>
          <cell r="BD41" t="str">
            <v>261000</v>
          </cell>
          <cell r="BE41" t="str">
            <v>7730025892477880168</v>
          </cell>
          <cell r="BF41" t="str">
            <v>超市</v>
          </cell>
          <cell r="BG41" t="str">
            <v>8盒</v>
          </cell>
          <cell r="BH41" t="str">
            <v/>
          </cell>
          <cell r="BI41" t="str">
            <v>8盒</v>
          </cell>
          <cell r="BJ41" t="str">
            <v>2023-07-11</v>
          </cell>
          <cell r="BK41" t="str">
            <v>流通</v>
          </cell>
          <cell r="BL41" t="str">
            <v>常规抽样</v>
          </cell>
          <cell r="BM41" t="str">
            <v>2023-07-13</v>
          </cell>
          <cell r="BN41" t="str">
            <v>生产</v>
          </cell>
          <cell r="BO41" t="str">
            <v/>
          </cell>
          <cell r="BP41" t="str">
            <v/>
          </cell>
          <cell r="BQ41" t="str">
            <v>否</v>
          </cell>
          <cell r="BR41" t="str">
            <v>否</v>
          </cell>
          <cell r="BS41" t="str">
            <v>否</v>
          </cell>
          <cell r="BT41" t="str">
            <v>2023-08-01</v>
          </cell>
          <cell r="BU41" t="str">
            <v>6931958014099</v>
          </cell>
          <cell r="BV41" t="str">
            <v>行唐</v>
          </cell>
          <cell r="BW41" t="str">
            <v>石家庄明旺乳业有限公司</v>
          </cell>
          <cell r="BX41" t="str">
            <v>河北省石家庄市行唐县食品工业区北区1号</v>
          </cell>
          <cell r="BY41" t="str">
            <v>石家庄</v>
          </cell>
          <cell r="BZ41" t="str">
            <v>河北</v>
          </cell>
          <cell r="CA41" t="str">
            <v/>
          </cell>
          <cell r="CB41" t="str">
            <v>常温,避光</v>
          </cell>
          <cell r="CC41" t="str">
            <v>普通食品</v>
          </cell>
          <cell r="CD41" t="str">
            <v/>
          </cell>
          <cell r="CE41" t="str">
            <v>/</v>
          </cell>
          <cell r="CF41" t="str">
            <v>外购</v>
          </cell>
          <cell r="CG41" t="str">
            <v>已完全提交</v>
          </cell>
          <cell r="CH41" t="str">
            <v>工业加工食品</v>
          </cell>
          <cell r="CI41" t="str">
            <v>125ml/盒</v>
          </cell>
          <cell r="CJ41" t="str">
            <v>山东省新世纪检测认证中心有限公司</v>
          </cell>
          <cell r="CK41" t="str">
            <v>聂文华</v>
          </cell>
          <cell r="CL41" t="str">
            <v>xsjjsb2019@163.com</v>
          </cell>
          <cell r="CM41" t="str">
            <v>15065603931</v>
          </cell>
          <cell r="CN41" t="str">
            <v>sdntcc@163.com</v>
          </cell>
          <cell r="CO41" t="str">
            <v>0536-3086112</v>
          </cell>
          <cell r="CP41" t="str">
            <v>齐建军</v>
          </cell>
          <cell r="CQ41" t="str">
            <v>监督抽检</v>
          </cell>
          <cell r="CR41" t="str">
            <v>经抽样检验，所检项目符合 GB 25191-2010《食品安全国家标准 调制乳》,卫生部、工业和信息化部、农业部、工商总局、质检总局公告2011年第10号《关于三聚氰胺在食品中的限量值的公告》 要求。</v>
          </cell>
          <cell r="CS41" t="str">
            <v/>
          </cell>
          <cell r="CT41" t="str">
            <v/>
          </cell>
          <cell r="CU41" t="str">
            <v>/</v>
          </cell>
          <cell r="CV41" t="str">
            <v/>
          </cell>
          <cell r="CW41" t="str">
            <v>2023-03-23</v>
          </cell>
          <cell r="CX41" t="str">
            <v>SC10513012500038</v>
          </cell>
          <cell r="CY41" t="str">
            <v/>
          </cell>
          <cell r="CZ41" t="str">
            <v>纯抽检合格样品</v>
          </cell>
          <cell r="DA41" t="str">
            <v/>
          </cell>
          <cell r="DB41" t="str">
            <v/>
          </cell>
          <cell r="DC41" t="str">
            <v/>
          </cell>
          <cell r="DD41" t="str">
            <v/>
          </cell>
          <cell r="DE41" t="str">
            <v/>
          </cell>
          <cell r="DF41" t="str">
            <v/>
          </cell>
          <cell r="DG41" t="str">
            <v>曲沃</v>
          </cell>
          <cell r="DH41" t="str">
            <v>曲沃县相宏便利店</v>
          </cell>
        </row>
        <row r="42">
          <cell r="E42" t="str">
            <v>XBJ23141021433931325</v>
          </cell>
          <cell r="F42" t="str">
            <v>海天上等蚝油</v>
          </cell>
          <cell r="G42" t="str">
            <v>/</v>
          </cell>
          <cell r="H42" t="str">
            <v>非无菌采样</v>
          </cell>
          <cell r="I42" t="str">
            <v>曲沃县市场监督管理局</v>
          </cell>
          <cell r="J42" t="str">
            <v/>
          </cell>
          <cell r="K42" t="str">
            <v>24个月</v>
          </cell>
          <cell r="L42" t="str">
            <v/>
          </cell>
          <cell r="M42" t="str">
            <v>/</v>
          </cell>
          <cell r="N42" t="str">
            <v>/</v>
          </cell>
          <cell r="O42" t="str">
            <v>2023-07-12</v>
          </cell>
          <cell r="P42" t="str">
            <v>预包装</v>
          </cell>
          <cell r="Q42" t="str">
            <v>城市</v>
          </cell>
          <cell r="R42" t="str">
            <v>4.5元/瓶</v>
          </cell>
          <cell r="S42" t="str">
            <v>瓶</v>
          </cell>
          <cell r="T42" t="str">
            <v/>
          </cell>
          <cell r="U42" t="str">
            <v>中国</v>
          </cell>
          <cell r="V42" t="str">
            <v>2023-07-18</v>
          </cell>
          <cell r="W42" t="str">
            <v>2瓶</v>
          </cell>
          <cell r="X42" t="str">
            <v>/</v>
          </cell>
          <cell r="Y42" t="str">
            <v>以上信息均由被抽样单位提供并确认</v>
          </cell>
          <cell r="Z42" t="str">
            <v>检验项目“防腐剂混合使用时各自用量占其最大使用量的比例之和”已检测，结果符合要求，不在本报告中出具该项目</v>
          </cell>
          <cell r="AA42" t="str">
            <v>海天耗油（天津）集团有限公司</v>
          </cell>
          <cell r="AB42" t="str">
            <v>天津自贸试验区(空港经济区)环河北路与中心大道交口空港商务园西区5号楼201室</v>
          </cell>
          <cell r="AC42" t="str">
            <v>滨海新区</v>
          </cell>
          <cell r="AD42" t="str">
            <v>滨海新区</v>
          </cell>
          <cell r="AE42" t="str">
            <v>/</v>
          </cell>
          <cell r="AF42" t="str">
            <v>400-8899-813</v>
          </cell>
          <cell r="AG42" t="str">
            <v>天津</v>
          </cell>
          <cell r="AH42" t="str">
            <v/>
          </cell>
          <cell r="AI42" t="str">
            <v/>
          </cell>
          <cell r="AJ42" t="str">
            <v/>
          </cell>
          <cell r="AK42" t="str">
            <v/>
          </cell>
          <cell r="AL42" t="str">
            <v/>
          </cell>
          <cell r="AM42" t="str">
            <v/>
          </cell>
          <cell r="AN42" t="str">
            <v/>
          </cell>
          <cell r="AO42" t="str">
            <v>GB/T21999</v>
          </cell>
          <cell r="AP42" t="str">
            <v>合格报告</v>
          </cell>
          <cell r="AQ42" t="str">
            <v>2023-08-01</v>
          </cell>
          <cell r="AR42" t="str">
            <v/>
          </cell>
          <cell r="AS42" t="str">
            <v>抽检监测（县级本级）</v>
          </cell>
          <cell r="AT42" t="str">
            <v>2023年山西临汾曲沃食品安全监督抽检计划</v>
          </cell>
          <cell r="AU42" t="str">
            <v>徐毅然、侯宇</v>
          </cell>
          <cell r="AV42" t="str">
            <v>0536-3086338</v>
          </cell>
          <cell r="AW42" t="str">
            <v>山东省新世纪检测认证中心有限公司</v>
          </cell>
          <cell r="AX42" t="str">
            <v>山东省潍坊高新区胜利东街88号（山东畜牧兽医职业学院内）</v>
          </cell>
          <cell r="AY42" t="str">
            <v>山东</v>
          </cell>
          <cell r="AZ42" t="str">
            <v>0536-3086112</v>
          </cell>
          <cell r="BA42" t="str">
            <v>齐建军</v>
          </cell>
          <cell r="BB42" t="str">
            <v>sdntcc@163.com</v>
          </cell>
          <cell r="BC42" t="str">
            <v>0536-3086112</v>
          </cell>
          <cell r="BD42" t="str">
            <v>261000</v>
          </cell>
          <cell r="BE42" t="str">
            <v>7730040117409602414</v>
          </cell>
          <cell r="BF42" t="str">
            <v>超市</v>
          </cell>
          <cell r="BG42" t="str">
            <v>12瓶</v>
          </cell>
          <cell r="BH42" t="str">
            <v/>
          </cell>
          <cell r="BI42" t="str">
            <v>10瓶</v>
          </cell>
          <cell r="BJ42" t="str">
            <v>2023-07-12</v>
          </cell>
          <cell r="BK42" t="str">
            <v>流通</v>
          </cell>
          <cell r="BL42" t="str">
            <v>常规抽样</v>
          </cell>
          <cell r="BM42" t="str">
            <v>2023-07-14</v>
          </cell>
          <cell r="BN42" t="str">
            <v>生产</v>
          </cell>
          <cell r="BO42" t="str">
            <v/>
          </cell>
          <cell r="BP42" t="str">
            <v/>
          </cell>
          <cell r="BQ42" t="str">
            <v>是</v>
          </cell>
          <cell r="BR42" t="str">
            <v>否</v>
          </cell>
          <cell r="BS42" t="str">
            <v>否</v>
          </cell>
          <cell r="BT42" t="str">
            <v>2023-08-01</v>
          </cell>
          <cell r="BU42" t="str">
            <v>6902265360100</v>
          </cell>
          <cell r="BV42" t="str">
            <v>高明区</v>
          </cell>
          <cell r="BW42" t="str">
            <v>佛山市海天（高明）调味食品有限公司</v>
          </cell>
          <cell r="BX42" t="str">
            <v>广东省佛山市高明区沧江工业园东园</v>
          </cell>
          <cell r="BY42" t="str">
            <v>佛山</v>
          </cell>
          <cell r="BZ42" t="str">
            <v>广东</v>
          </cell>
          <cell r="CA42" t="str">
            <v/>
          </cell>
          <cell r="CB42" t="str">
            <v>常温</v>
          </cell>
          <cell r="CC42" t="str">
            <v>普通食品</v>
          </cell>
          <cell r="CD42" t="str">
            <v/>
          </cell>
          <cell r="CE42" t="str">
            <v>/</v>
          </cell>
          <cell r="CF42" t="str">
            <v>外购</v>
          </cell>
          <cell r="CG42" t="str">
            <v>已完全提交</v>
          </cell>
          <cell r="CH42" t="str">
            <v>工业加工食品</v>
          </cell>
          <cell r="CI42" t="str">
            <v>260g/瓶</v>
          </cell>
          <cell r="CJ42" t="str">
            <v>山东省新世纪检测认证中心有限公司</v>
          </cell>
          <cell r="CK42" t="str">
            <v>聂文华</v>
          </cell>
          <cell r="CL42" t="str">
            <v>xsjjsb2019@163.com</v>
          </cell>
          <cell r="CM42" t="str">
            <v>15065603931</v>
          </cell>
          <cell r="CN42" t="str">
            <v>sdntcc@163.com</v>
          </cell>
          <cell r="CO42" t="str">
            <v>0536-3086112</v>
          </cell>
          <cell r="CP42" t="str">
            <v>齐建军</v>
          </cell>
          <cell r="CQ42" t="str">
            <v>监督抽检</v>
          </cell>
          <cell r="CR42" t="str">
            <v>经抽样检验，所检项目符合 GB/T 21999-2008《蚝油》,GB 2760-2014《食品安全国家标准 食品添加剂使用标准》 要求。</v>
          </cell>
          <cell r="CS42" t="str">
            <v/>
          </cell>
          <cell r="CT42" t="str">
            <v/>
          </cell>
          <cell r="CU42" t="str">
            <v>/</v>
          </cell>
          <cell r="CV42" t="str">
            <v/>
          </cell>
          <cell r="CW42" t="str">
            <v>2023-04-03</v>
          </cell>
          <cell r="CX42" t="str">
            <v>SC10344060800014</v>
          </cell>
          <cell r="CY42" t="str">
            <v>委托</v>
          </cell>
          <cell r="CZ42" t="str">
            <v>纯抽检合格样品</v>
          </cell>
          <cell r="DA42" t="str">
            <v/>
          </cell>
          <cell r="DB42" t="str">
            <v/>
          </cell>
          <cell r="DC42" t="str">
            <v/>
          </cell>
          <cell r="DD42" t="str">
            <v/>
          </cell>
          <cell r="DE42" t="str">
            <v/>
          </cell>
          <cell r="DF42" t="str">
            <v/>
          </cell>
          <cell r="DG42" t="str">
            <v>曲沃</v>
          </cell>
          <cell r="DH42" t="str">
            <v>曲沃县乐客便利店</v>
          </cell>
        </row>
        <row r="43">
          <cell r="E43" t="str">
            <v>XBJ23141021433931326</v>
          </cell>
          <cell r="F43" t="str">
            <v>益生菌风味发酵乳(原味)</v>
          </cell>
          <cell r="G43" t="str">
            <v>君乐宝</v>
          </cell>
          <cell r="H43" t="str">
            <v>非无菌采样</v>
          </cell>
          <cell r="I43" t="str">
            <v>曲沃县市场监督管理局</v>
          </cell>
          <cell r="J43" t="str">
            <v/>
          </cell>
          <cell r="K43" t="str">
            <v>21天</v>
          </cell>
          <cell r="L43" t="str">
            <v/>
          </cell>
          <cell r="M43" t="str">
            <v>/</v>
          </cell>
          <cell r="N43" t="str">
            <v>/</v>
          </cell>
          <cell r="O43" t="str">
            <v>2023-07-12</v>
          </cell>
          <cell r="P43" t="str">
            <v>预包装</v>
          </cell>
          <cell r="Q43" t="str">
            <v>城市</v>
          </cell>
          <cell r="R43" t="str">
            <v>1.2元/盒</v>
          </cell>
          <cell r="S43" t="str">
            <v>盒</v>
          </cell>
          <cell r="T43" t="str">
            <v/>
          </cell>
          <cell r="U43" t="str">
            <v>中国</v>
          </cell>
          <cell r="V43" t="str">
            <v>2023-07-18</v>
          </cell>
          <cell r="W43" t="str">
            <v>3盒</v>
          </cell>
          <cell r="X43" t="str">
            <v>/</v>
          </cell>
          <cell r="Y43" t="str">
            <v>以上信息均由被抽样单位提供并确认</v>
          </cell>
          <cell r="Z43" t="str">
            <v/>
          </cell>
          <cell r="AA43" t="str">
            <v/>
          </cell>
          <cell r="AB43" t="str">
            <v/>
          </cell>
          <cell r="AC43" t="str">
            <v>/</v>
          </cell>
          <cell r="AD43" t="str">
            <v>/</v>
          </cell>
          <cell r="AE43" t="str">
            <v/>
          </cell>
          <cell r="AF43" t="str">
            <v/>
          </cell>
          <cell r="AG43" t="str">
            <v>/</v>
          </cell>
          <cell r="AH43" t="str">
            <v/>
          </cell>
          <cell r="AI43" t="str">
            <v/>
          </cell>
          <cell r="AJ43" t="str">
            <v/>
          </cell>
          <cell r="AK43" t="str">
            <v/>
          </cell>
          <cell r="AL43" t="str">
            <v/>
          </cell>
          <cell r="AM43" t="str">
            <v/>
          </cell>
          <cell r="AN43" t="str">
            <v/>
          </cell>
          <cell r="AO43" t="str">
            <v>GB19302</v>
          </cell>
          <cell r="AP43" t="str">
            <v>合格报告</v>
          </cell>
          <cell r="AQ43" t="str">
            <v>2023-08-01</v>
          </cell>
          <cell r="AR43" t="str">
            <v/>
          </cell>
          <cell r="AS43" t="str">
            <v>抽检监测（县级本级）</v>
          </cell>
          <cell r="AT43" t="str">
            <v>2023年山西临汾曲沃食品安全监督抽检计划</v>
          </cell>
          <cell r="AU43" t="str">
            <v>徐毅然、侯宇</v>
          </cell>
          <cell r="AV43" t="str">
            <v>0536-3086338</v>
          </cell>
          <cell r="AW43" t="str">
            <v>山东省新世纪检测认证中心有限公司</v>
          </cell>
          <cell r="AX43" t="str">
            <v>山东省潍坊高新区胜利东街88号（山东畜牧兽医职业学院内）</v>
          </cell>
          <cell r="AY43" t="str">
            <v>山东</v>
          </cell>
          <cell r="AZ43" t="str">
            <v>0536-3086112</v>
          </cell>
          <cell r="BA43" t="str">
            <v>齐建军</v>
          </cell>
          <cell r="BB43" t="str">
            <v>sdntcc@163.com</v>
          </cell>
          <cell r="BC43" t="str">
            <v>0536-3086112</v>
          </cell>
          <cell r="BD43" t="str">
            <v>261000</v>
          </cell>
          <cell r="BE43" t="str">
            <v>7730046783198920403</v>
          </cell>
          <cell r="BF43" t="str">
            <v>超市</v>
          </cell>
          <cell r="BG43" t="str">
            <v>13盒</v>
          </cell>
          <cell r="BH43" t="str">
            <v/>
          </cell>
          <cell r="BI43" t="str">
            <v>13盒</v>
          </cell>
          <cell r="BJ43" t="str">
            <v>2023-07-12</v>
          </cell>
          <cell r="BK43" t="str">
            <v>流通</v>
          </cell>
          <cell r="BL43" t="str">
            <v>常规抽样</v>
          </cell>
          <cell r="BM43" t="str">
            <v>2023-07-14</v>
          </cell>
          <cell r="BN43" t="str">
            <v>生产</v>
          </cell>
          <cell r="BO43" t="str">
            <v/>
          </cell>
          <cell r="BP43" t="str">
            <v/>
          </cell>
          <cell r="BQ43" t="str">
            <v>否</v>
          </cell>
          <cell r="BR43" t="str">
            <v>否</v>
          </cell>
          <cell r="BS43" t="str">
            <v>否</v>
          </cell>
          <cell r="BT43" t="str">
            <v>2023-08-01</v>
          </cell>
          <cell r="BU43" t="str">
            <v>6922577726517</v>
          </cell>
          <cell r="BV43" t="str">
            <v>鹿泉</v>
          </cell>
          <cell r="BW43" t="str">
            <v>石家庄君乐宝乐时乳业有限公司</v>
          </cell>
          <cell r="BX43" t="str">
            <v>河北省石家庄市鹿泉经济开发区云开路49号</v>
          </cell>
          <cell r="BY43" t="str">
            <v>石家庄</v>
          </cell>
          <cell r="BZ43" t="str">
            <v>河北</v>
          </cell>
          <cell r="CA43" t="str">
            <v/>
          </cell>
          <cell r="CB43" t="str">
            <v>冷藏</v>
          </cell>
          <cell r="CC43" t="str">
            <v>普通食品</v>
          </cell>
          <cell r="CD43" t="str">
            <v/>
          </cell>
          <cell r="CE43" t="str">
            <v>/</v>
          </cell>
          <cell r="CF43" t="str">
            <v>外购</v>
          </cell>
          <cell r="CG43" t="str">
            <v>已完全提交</v>
          </cell>
          <cell r="CH43" t="str">
            <v>工业加工食品</v>
          </cell>
          <cell r="CI43" t="str">
            <v>90克/盒</v>
          </cell>
          <cell r="CJ43" t="str">
            <v>山东省新世纪检测认证中心有限公司</v>
          </cell>
          <cell r="CK43" t="str">
            <v>聂文华</v>
          </cell>
          <cell r="CL43" t="str">
            <v>xsjjsb2019@163.com</v>
          </cell>
          <cell r="CM43" t="str">
            <v>15065603931</v>
          </cell>
          <cell r="CN43" t="str">
            <v>sdntcc@163.com</v>
          </cell>
          <cell r="CO43" t="str">
            <v>0536-3086112</v>
          </cell>
          <cell r="CP43" t="str">
            <v>齐建军</v>
          </cell>
          <cell r="CQ43" t="str">
            <v>监督抽检</v>
          </cell>
          <cell r="CR43"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43" t="str">
            <v/>
          </cell>
          <cell r="CT43" t="str">
            <v/>
          </cell>
          <cell r="CU43" t="str">
            <v>4006128138</v>
          </cell>
          <cell r="CV43" t="str">
            <v/>
          </cell>
          <cell r="CW43" t="str">
            <v>2023-07-06</v>
          </cell>
          <cell r="CX43" t="str">
            <v>SC10513011300084</v>
          </cell>
          <cell r="CY43" t="str">
            <v/>
          </cell>
          <cell r="CZ43" t="str">
            <v>纯抽检合格样品</v>
          </cell>
          <cell r="DA43" t="str">
            <v/>
          </cell>
          <cell r="DB43" t="str">
            <v/>
          </cell>
          <cell r="DC43" t="str">
            <v/>
          </cell>
          <cell r="DD43" t="str">
            <v/>
          </cell>
          <cell r="DE43" t="str">
            <v/>
          </cell>
          <cell r="DF43" t="str">
            <v/>
          </cell>
          <cell r="DG43" t="str">
            <v>曲沃</v>
          </cell>
          <cell r="DH43" t="str">
            <v>曲沃县乐客便利店</v>
          </cell>
        </row>
        <row r="44">
          <cell r="E44" t="str">
            <v>XBJ23141021433931357ZX</v>
          </cell>
          <cell r="F44" t="str">
            <v>生抽酱油（酿造酱油）</v>
          </cell>
          <cell r="G44" t="str">
            <v>/</v>
          </cell>
          <cell r="H44" t="str">
            <v>非无菌采样</v>
          </cell>
          <cell r="I44" t="str">
            <v>曲沃县市场监督管理局</v>
          </cell>
          <cell r="J44" t="str">
            <v/>
          </cell>
          <cell r="K44" t="str">
            <v>9个月</v>
          </cell>
          <cell r="L44" t="str">
            <v/>
          </cell>
          <cell r="M44" t="str">
            <v>/</v>
          </cell>
          <cell r="N44" t="str">
            <v>/</v>
          </cell>
          <cell r="O44" t="str">
            <v>2023-07-13</v>
          </cell>
          <cell r="P44" t="str">
            <v>预包装</v>
          </cell>
          <cell r="Q44" t="str">
            <v>乡镇</v>
          </cell>
          <cell r="R44" t="str">
            <v>2元/袋</v>
          </cell>
          <cell r="S44" t="str">
            <v>袋</v>
          </cell>
          <cell r="T44" t="str">
            <v/>
          </cell>
          <cell r="U44" t="str">
            <v>中国</v>
          </cell>
          <cell r="V44" t="str">
            <v>2023-07-19</v>
          </cell>
          <cell r="W44" t="str">
            <v>2袋</v>
          </cell>
          <cell r="X44" t="str">
            <v>/</v>
          </cell>
          <cell r="Y44" t="str">
            <v>以上信息均由被抽样单位提供并确认编号:XSJY11021000060161</v>
          </cell>
          <cell r="Z44" t="str">
            <v>检验项目“防腐剂混合使用时各自用量占其最大使用量的比例之和”已检测，结果符合要求，不在本报告中出具该项目</v>
          </cell>
          <cell r="AA44" t="str">
            <v/>
          </cell>
          <cell r="AB44" t="str">
            <v/>
          </cell>
          <cell r="AC44" t="str">
            <v>/</v>
          </cell>
          <cell r="AD44" t="str">
            <v>/</v>
          </cell>
          <cell r="AE44" t="str">
            <v/>
          </cell>
          <cell r="AF44" t="str">
            <v/>
          </cell>
          <cell r="AG44" t="str">
            <v>/</v>
          </cell>
          <cell r="AH44" t="str">
            <v/>
          </cell>
          <cell r="AI44" t="str">
            <v/>
          </cell>
          <cell r="AJ44" t="str">
            <v/>
          </cell>
          <cell r="AK44" t="str">
            <v/>
          </cell>
          <cell r="AL44" t="str">
            <v/>
          </cell>
          <cell r="AM44" t="str">
            <v/>
          </cell>
          <cell r="AN44" t="str">
            <v/>
          </cell>
          <cell r="AO44" t="str">
            <v>GB/T18186 高盐稀态发酵酱油</v>
          </cell>
          <cell r="AP44" t="str">
            <v>合格报告</v>
          </cell>
          <cell r="AQ44" t="str">
            <v>2023-08-11</v>
          </cell>
          <cell r="AR44" t="str">
            <v/>
          </cell>
          <cell r="AS44" t="str">
            <v>抽检监测（县级专项）</v>
          </cell>
          <cell r="AT44" t="str">
            <v>2023年山西临汾曲沃“你点我检”监督抽检计划</v>
          </cell>
          <cell r="AU44" t="str">
            <v>徐毅然、侯宇</v>
          </cell>
          <cell r="AV44" t="str">
            <v>0536-3086338</v>
          </cell>
          <cell r="AW44" t="str">
            <v>山东省新世纪检测认证中心有限公司</v>
          </cell>
          <cell r="AX44" t="str">
            <v>山东省潍坊高新区胜利东街88号（山东畜牧兽医职业学院内）</v>
          </cell>
          <cell r="AY44" t="str">
            <v>山东</v>
          </cell>
          <cell r="AZ44" t="str">
            <v>0536-3086112</v>
          </cell>
          <cell r="BA44" t="str">
            <v>齐建军</v>
          </cell>
          <cell r="BB44" t="str">
            <v>sdntcc@163.com</v>
          </cell>
          <cell r="BC44" t="str">
            <v>0536-3086112</v>
          </cell>
          <cell r="BD44" t="str">
            <v>261000</v>
          </cell>
          <cell r="BE44" t="str">
            <v>7750701384004899186</v>
          </cell>
          <cell r="BF44" t="str">
            <v>小食杂店</v>
          </cell>
          <cell r="BG44" t="str">
            <v>16袋</v>
          </cell>
          <cell r="BH44" t="str">
            <v/>
          </cell>
          <cell r="BI44" t="str">
            <v>9袋</v>
          </cell>
          <cell r="BJ44" t="str">
            <v>2023-07-13</v>
          </cell>
          <cell r="BK44" t="str">
            <v>流通</v>
          </cell>
          <cell r="BL44" t="str">
            <v>常规抽样</v>
          </cell>
          <cell r="BM44" t="str">
            <v>2023-07-15</v>
          </cell>
          <cell r="BN44" t="str">
            <v>生产</v>
          </cell>
          <cell r="BO44" t="str">
            <v/>
          </cell>
          <cell r="BP44" t="str">
            <v/>
          </cell>
          <cell r="BQ44" t="str">
            <v>否</v>
          </cell>
          <cell r="BR44" t="str">
            <v>否</v>
          </cell>
          <cell r="BS44" t="str">
            <v>否</v>
          </cell>
          <cell r="BT44" t="str">
            <v>2023-08-11</v>
          </cell>
          <cell r="BU44" t="str">
            <v>6902265114710</v>
          </cell>
          <cell r="BV44" t="str">
            <v>高明区</v>
          </cell>
          <cell r="BW44" t="str">
            <v>佛山市海天（高明）调味食品有限公司</v>
          </cell>
          <cell r="BX44" t="str">
            <v>广东省佛山市高明区沧江工业园东园</v>
          </cell>
          <cell r="BY44" t="str">
            <v>佛山</v>
          </cell>
          <cell r="BZ44" t="str">
            <v>广东</v>
          </cell>
          <cell r="CA44" t="str">
            <v/>
          </cell>
          <cell r="CB44" t="str">
            <v>阴凉,干燥</v>
          </cell>
          <cell r="CC44" t="str">
            <v>普通食品</v>
          </cell>
          <cell r="CD44" t="str">
            <v/>
          </cell>
          <cell r="CE44" t="str">
            <v>/</v>
          </cell>
          <cell r="CF44" t="str">
            <v>外购</v>
          </cell>
          <cell r="CG44" t="str">
            <v>已完全提交</v>
          </cell>
          <cell r="CH44" t="str">
            <v>工业加工食品</v>
          </cell>
          <cell r="CI44" t="str">
            <v>350mL/袋</v>
          </cell>
          <cell r="CJ44" t="str">
            <v>山东省新世纪检测认证中心有限公司</v>
          </cell>
          <cell r="CK44" t="str">
            <v>聂文华</v>
          </cell>
          <cell r="CL44" t="str">
            <v>xsjjsb2019@163.com</v>
          </cell>
          <cell r="CM44" t="str">
            <v>15065603931</v>
          </cell>
          <cell r="CN44" t="str">
            <v>sdntcc@163.com</v>
          </cell>
          <cell r="CO44" t="str">
            <v>0536-3086112</v>
          </cell>
          <cell r="CP44" t="str">
            <v>齐建军</v>
          </cell>
          <cell r="CQ44" t="str">
            <v>监督抽检</v>
          </cell>
          <cell r="CR44" t="str">
            <v>经抽样检验，所检项目符合 GB/T 18186-2000《酿造酱油》,GB 2760-2014《食品安全国家标准 食品添加剂使用标准》,GB 2717-2018《食品安全国家标准 酱油》 要求。</v>
          </cell>
          <cell r="CS44" t="str">
            <v/>
          </cell>
          <cell r="CT44" t="str">
            <v/>
          </cell>
          <cell r="CU44" t="str">
            <v>400-8899-813</v>
          </cell>
          <cell r="CV44" t="str">
            <v/>
          </cell>
          <cell r="CW44" t="str">
            <v>2023-02-28</v>
          </cell>
          <cell r="CX44" t="str">
            <v>SC10344060800014</v>
          </cell>
          <cell r="CY44" t="str">
            <v/>
          </cell>
          <cell r="CZ44" t="str">
            <v>纯抽检合格样品</v>
          </cell>
          <cell r="DA44" t="str">
            <v/>
          </cell>
          <cell r="DB44" t="str">
            <v/>
          </cell>
          <cell r="DC44" t="str">
            <v/>
          </cell>
          <cell r="DD44" t="str">
            <v/>
          </cell>
          <cell r="DE44" t="str">
            <v/>
          </cell>
          <cell r="DF44" t="str">
            <v/>
          </cell>
          <cell r="DG44" t="str">
            <v>曲沃</v>
          </cell>
          <cell r="DH44" t="str">
            <v>曲沃县史村镇西海村会强菜店</v>
          </cell>
        </row>
        <row r="45">
          <cell r="E45" t="str">
            <v>XBJ23141021433931354</v>
          </cell>
          <cell r="F45" t="str">
            <v>大米</v>
          </cell>
          <cell r="G45" t="str">
            <v>鼎谷</v>
          </cell>
          <cell r="H45" t="str">
            <v>非无菌采样</v>
          </cell>
          <cell r="I45" t="str">
            <v>曲沃县市场监督管理局</v>
          </cell>
          <cell r="J45" t="str">
            <v/>
          </cell>
          <cell r="K45" t="str">
            <v>12个月（常温下18℃以下）</v>
          </cell>
          <cell r="L45" t="str">
            <v/>
          </cell>
          <cell r="M45" t="str">
            <v>/</v>
          </cell>
          <cell r="N45" t="str">
            <v>/</v>
          </cell>
          <cell r="O45" t="str">
            <v>2023-07-13</v>
          </cell>
          <cell r="P45" t="str">
            <v>预包装</v>
          </cell>
          <cell r="Q45" t="str">
            <v>乡镇</v>
          </cell>
          <cell r="R45" t="str">
            <v>6.4元/kg</v>
          </cell>
          <cell r="S45" t="str">
            <v>kg</v>
          </cell>
          <cell r="T45" t="str">
            <v/>
          </cell>
          <cell r="U45" t="str">
            <v>中国</v>
          </cell>
          <cell r="V45" t="str">
            <v>2023-07-19</v>
          </cell>
          <cell r="W45" t="str">
            <v>1kg</v>
          </cell>
          <cell r="X45" t="str">
            <v>/</v>
          </cell>
          <cell r="Y45" t="str">
            <v>分装 以上信息均由被抽样单位提供并确认编号:XSJY11021000060161</v>
          </cell>
          <cell r="Z45" t="str">
            <v/>
          </cell>
          <cell r="AA45" t="str">
            <v/>
          </cell>
          <cell r="AB45" t="str">
            <v/>
          </cell>
          <cell r="AC45" t="str">
            <v>/</v>
          </cell>
          <cell r="AD45" t="str">
            <v>/</v>
          </cell>
          <cell r="AE45" t="str">
            <v/>
          </cell>
          <cell r="AF45" t="str">
            <v/>
          </cell>
          <cell r="AG45" t="str">
            <v>/</v>
          </cell>
          <cell r="AH45" t="str">
            <v/>
          </cell>
          <cell r="AI45" t="str">
            <v/>
          </cell>
          <cell r="AJ45" t="str">
            <v/>
          </cell>
          <cell r="AK45" t="str">
            <v/>
          </cell>
          <cell r="AL45" t="str">
            <v/>
          </cell>
          <cell r="AM45" t="str">
            <v/>
          </cell>
          <cell r="AN45" t="str">
            <v/>
          </cell>
          <cell r="AO45" t="str">
            <v>GB/T1354</v>
          </cell>
          <cell r="AP45" t="str">
            <v>合格报告</v>
          </cell>
          <cell r="AQ45" t="str">
            <v>2023-08-01</v>
          </cell>
          <cell r="AR45" t="str">
            <v/>
          </cell>
          <cell r="AS45" t="str">
            <v>抽检监测（县级本级）</v>
          </cell>
          <cell r="AT45" t="str">
            <v>2023年山西临汾曲沃食品安全监督抽检计划</v>
          </cell>
          <cell r="AU45" t="str">
            <v>徐毅然、侯宇</v>
          </cell>
          <cell r="AV45" t="str">
            <v>0536-3086338</v>
          </cell>
          <cell r="AW45" t="str">
            <v>山东省新世纪检测认证中心有限公司</v>
          </cell>
          <cell r="AX45" t="str">
            <v>山东省潍坊高新区胜利东街88号（山东畜牧兽医职业学院内）</v>
          </cell>
          <cell r="AY45" t="str">
            <v>山东</v>
          </cell>
          <cell r="AZ45" t="str">
            <v>0536-3086112</v>
          </cell>
          <cell r="BA45" t="str">
            <v>齐建军</v>
          </cell>
          <cell r="BB45" t="str">
            <v>sdntcc@163.com</v>
          </cell>
          <cell r="BC45" t="str">
            <v>0536-3086112</v>
          </cell>
          <cell r="BD45" t="str">
            <v>261000</v>
          </cell>
          <cell r="BE45" t="str">
            <v>7750700868608774790</v>
          </cell>
          <cell r="BF45" t="str">
            <v>小食杂店</v>
          </cell>
          <cell r="BG45" t="str">
            <v>5kg</v>
          </cell>
          <cell r="BH45" t="str">
            <v/>
          </cell>
          <cell r="BI45" t="str">
            <v>2kg</v>
          </cell>
          <cell r="BJ45" t="str">
            <v>2023-07-13</v>
          </cell>
          <cell r="BK45" t="str">
            <v>流通</v>
          </cell>
          <cell r="BL45" t="str">
            <v>常规抽样</v>
          </cell>
          <cell r="BM45" t="str">
            <v>2023-07-15</v>
          </cell>
          <cell r="BN45" t="str">
            <v>生产</v>
          </cell>
          <cell r="BO45" t="str">
            <v/>
          </cell>
          <cell r="BP45" t="str">
            <v/>
          </cell>
          <cell r="BQ45" t="str">
            <v>否</v>
          </cell>
          <cell r="BR45" t="str">
            <v>否</v>
          </cell>
          <cell r="BS45" t="str">
            <v>否</v>
          </cell>
          <cell r="BT45" t="str">
            <v>2023-08-01</v>
          </cell>
          <cell r="BU45" t="str">
            <v>6923854700053</v>
          </cell>
          <cell r="BV45" t="str">
            <v>北林区</v>
          </cell>
          <cell r="BW45" t="str">
            <v>绥化市正龙米业有限公司</v>
          </cell>
          <cell r="BX45" t="str">
            <v>黑龙江省绥化市北林区连岗乡平山村</v>
          </cell>
          <cell r="BY45" t="str">
            <v>绥化</v>
          </cell>
          <cell r="BZ45" t="str">
            <v>黑龙江</v>
          </cell>
          <cell r="CA45" t="str">
            <v/>
          </cell>
          <cell r="CB45" t="str">
            <v>阴凉,通风,干燥</v>
          </cell>
          <cell r="CC45" t="str">
            <v>普通食品</v>
          </cell>
          <cell r="CD45" t="str">
            <v/>
          </cell>
          <cell r="CE45" t="str">
            <v>/</v>
          </cell>
          <cell r="CF45" t="str">
            <v>外购</v>
          </cell>
          <cell r="CG45" t="str">
            <v>已完全提交</v>
          </cell>
          <cell r="CH45" t="str">
            <v>工业加工食品</v>
          </cell>
          <cell r="CI45" t="str">
            <v>5kg/袋</v>
          </cell>
          <cell r="CJ45" t="str">
            <v>山东省新世纪检测认证中心有限公司</v>
          </cell>
          <cell r="CK45" t="str">
            <v>聂文华</v>
          </cell>
          <cell r="CL45" t="str">
            <v>xsjjsb2019@163.com</v>
          </cell>
          <cell r="CM45" t="str">
            <v>15065603931</v>
          </cell>
          <cell r="CN45" t="str">
            <v>sdntcc@163.com</v>
          </cell>
          <cell r="CO45" t="str">
            <v>0536-3086112</v>
          </cell>
          <cell r="CP45" t="str">
            <v>齐建军</v>
          </cell>
          <cell r="CQ45" t="str">
            <v>监督抽检</v>
          </cell>
          <cell r="CR45" t="str">
            <v>经抽样检验，所检项目符合 GB 2762-2017《食品安全国家标准 食品中污染物限量》,GB 2761-2017《食品安全国家标准 食品中真菌毒素限量》 要求。</v>
          </cell>
          <cell r="CS45" t="str">
            <v/>
          </cell>
          <cell r="CT45" t="str">
            <v/>
          </cell>
          <cell r="CU45" t="str">
            <v>0455-8472356</v>
          </cell>
          <cell r="CV45" t="str">
            <v/>
          </cell>
          <cell r="CW45" t="str">
            <v>2022-11-26</v>
          </cell>
          <cell r="CX45" t="str">
            <v>SC10123120200927</v>
          </cell>
          <cell r="CY45" t="str">
            <v/>
          </cell>
          <cell r="CZ45" t="str">
            <v>纯抽检合格样品</v>
          </cell>
          <cell r="DA45" t="str">
            <v/>
          </cell>
          <cell r="DB45" t="str">
            <v/>
          </cell>
          <cell r="DC45" t="str">
            <v/>
          </cell>
          <cell r="DD45" t="str">
            <v/>
          </cell>
          <cell r="DE45" t="str">
            <v/>
          </cell>
          <cell r="DF45" t="str">
            <v/>
          </cell>
          <cell r="DG45" t="str">
            <v>曲沃</v>
          </cell>
          <cell r="DH45" t="str">
            <v>曲沃县史村镇西海村会强菜店</v>
          </cell>
        </row>
        <row r="46">
          <cell r="E46" t="str">
            <v>XBJ23141021433931355</v>
          </cell>
          <cell r="F46" t="str">
            <v>五得利五星特精小麦粉</v>
          </cell>
          <cell r="G46" t="str">
            <v>五得利＋图形商标</v>
          </cell>
          <cell r="H46" t="str">
            <v>非无菌采样</v>
          </cell>
          <cell r="I46" t="str">
            <v>曲沃县市场监督管理局</v>
          </cell>
          <cell r="J46" t="str">
            <v/>
          </cell>
          <cell r="K46" t="str">
            <v>9个月</v>
          </cell>
          <cell r="L46" t="str">
            <v/>
          </cell>
          <cell r="M46" t="str">
            <v>/</v>
          </cell>
          <cell r="N46" t="str">
            <v>/</v>
          </cell>
          <cell r="O46" t="str">
            <v>2023-07-13</v>
          </cell>
          <cell r="P46" t="str">
            <v>预包装</v>
          </cell>
          <cell r="Q46" t="str">
            <v>乡镇</v>
          </cell>
          <cell r="R46" t="str">
            <v>4.6元/kg</v>
          </cell>
          <cell r="S46" t="str">
            <v>kg</v>
          </cell>
          <cell r="T46" t="str">
            <v/>
          </cell>
          <cell r="U46" t="str">
            <v>中国</v>
          </cell>
          <cell r="V46" t="str">
            <v>2023-07-19</v>
          </cell>
          <cell r="W46" t="str">
            <v>1kg</v>
          </cell>
          <cell r="X46" t="str">
            <v>/</v>
          </cell>
          <cell r="Y46" t="str">
            <v>分装 以上信息均由被抽样单位提供并确认编号:XSJY11021000060161</v>
          </cell>
          <cell r="Z46" t="str">
            <v/>
          </cell>
          <cell r="AA46" t="str">
            <v/>
          </cell>
          <cell r="AB46" t="str">
            <v/>
          </cell>
          <cell r="AC46" t="str">
            <v>/</v>
          </cell>
          <cell r="AD46" t="str">
            <v>/</v>
          </cell>
          <cell r="AE46" t="str">
            <v/>
          </cell>
          <cell r="AF46" t="str">
            <v/>
          </cell>
          <cell r="AG46" t="str">
            <v>/</v>
          </cell>
          <cell r="AH46" t="str">
            <v/>
          </cell>
          <cell r="AI46" t="str">
            <v/>
          </cell>
          <cell r="AJ46" t="str">
            <v/>
          </cell>
          <cell r="AK46" t="str">
            <v/>
          </cell>
          <cell r="AL46" t="str">
            <v/>
          </cell>
          <cell r="AM46" t="str">
            <v/>
          </cell>
          <cell r="AN46" t="str">
            <v/>
          </cell>
          <cell r="AO46" t="str">
            <v>Q/WDL 0016S</v>
          </cell>
          <cell r="AP46" t="str">
            <v>合格报告</v>
          </cell>
          <cell r="AQ46" t="str">
            <v>2023-08-01</v>
          </cell>
          <cell r="AR46" t="str">
            <v/>
          </cell>
          <cell r="AS46" t="str">
            <v>抽检监测（县级本级）</v>
          </cell>
          <cell r="AT46" t="str">
            <v>2023年山西临汾曲沃食品安全监督抽检计划</v>
          </cell>
          <cell r="AU46" t="str">
            <v>徐毅然、侯宇</v>
          </cell>
          <cell r="AV46" t="str">
            <v>0536-3086338</v>
          </cell>
          <cell r="AW46" t="str">
            <v>山东省新世纪检测认证中心有限公司</v>
          </cell>
          <cell r="AX46" t="str">
            <v>山东省潍坊高新区胜利东街88号（山东畜牧兽医职业学院内）</v>
          </cell>
          <cell r="AY46" t="str">
            <v>山东</v>
          </cell>
          <cell r="AZ46" t="str">
            <v>0536-3086112</v>
          </cell>
          <cell r="BA46" t="str">
            <v>齐建军</v>
          </cell>
          <cell r="BB46" t="str">
            <v>sdntcc@163.com</v>
          </cell>
          <cell r="BC46" t="str">
            <v>0536-3086112</v>
          </cell>
          <cell r="BD46" t="str">
            <v>261000</v>
          </cell>
          <cell r="BE46" t="str">
            <v>7750712825797714383</v>
          </cell>
          <cell r="BF46" t="str">
            <v>小食杂店</v>
          </cell>
          <cell r="BG46" t="str">
            <v>5kg</v>
          </cell>
          <cell r="BH46" t="str">
            <v/>
          </cell>
          <cell r="BI46" t="str">
            <v>2kg</v>
          </cell>
          <cell r="BJ46" t="str">
            <v>2023-07-13</v>
          </cell>
          <cell r="BK46" t="str">
            <v>流通</v>
          </cell>
          <cell r="BL46" t="str">
            <v>常规抽样</v>
          </cell>
          <cell r="BM46" t="str">
            <v>2023-07-15</v>
          </cell>
          <cell r="BN46" t="str">
            <v>生产</v>
          </cell>
          <cell r="BO46" t="str">
            <v/>
          </cell>
          <cell r="BP46" t="str">
            <v/>
          </cell>
          <cell r="BQ46" t="str">
            <v>否</v>
          </cell>
          <cell r="BR46" t="str">
            <v>否</v>
          </cell>
          <cell r="BS46" t="str">
            <v>否</v>
          </cell>
          <cell r="BT46" t="str">
            <v>2023-08-01</v>
          </cell>
          <cell r="BU46" t="str">
            <v>6934468001306</v>
          </cell>
          <cell r="BV46" t="str">
            <v>遂平</v>
          </cell>
          <cell r="BW46" t="str">
            <v>五得利集团遂平面粉有限公司</v>
          </cell>
          <cell r="BX46" t="str">
            <v>中国（驻马店）国际农产品加工产业园（遂平县北环路与经六路交叉口）</v>
          </cell>
          <cell r="BY46" t="str">
            <v>驻马店</v>
          </cell>
          <cell r="BZ46" t="str">
            <v>河南</v>
          </cell>
          <cell r="CA46" t="str">
            <v/>
          </cell>
          <cell r="CB46" t="str">
            <v>阴凉,通风,干燥</v>
          </cell>
          <cell r="CC46" t="str">
            <v>普通食品</v>
          </cell>
          <cell r="CD46" t="str">
            <v/>
          </cell>
          <cell r="CE46" t="str">
            <v>/</v>
          </cell>
          <cell r="CF46" t="str">
            <v>外购</v>
          </cell>
          <cell r="CG46" t="str">
            <v>已完全提交</v>
          </cell>
          <cell r="CH46" t="str">
            <v>工业加工食品</v>
          </cell>
          <cell r="CI46" t="str">
            <v>5kg/袋</v>
          </cell>
          <cell r="CJ46" t="str">
            <v>山东省新世纪检测认证中心有限公司</v>
          </cell>
          <cell r="CK46" t="str">
            <v>聂文华</v>
          </cell>
          <cell r="CL46" t="str">
            <v>xsjjsb2019@163.com</v>
          </cell>
          <cell r="CM46" t="str">
            <v>15065603931</v>
          </cell>
          <cell r="CN46" t="str">
            <v>sdntcc@163.com</v>
          </cell>
          <cell r="CO46" t="str">
            <v>0536-3086112</v>
          </cell>
          <cell r="CP46" t="str">
            <v>齐建军</v>
          </cell>
          <cell r="CQ46" t="str">
            <v>监督抽检</v>
          </cell>
          <cell r="CR46" t="str">
            <v>经抽样检验，所检项目符合 GB 2762-2017《食品安全国家标准 食品中污染物限量》,GB 2761-2017《食品安全国家标准 食品中真菌毒素限量》,GB 2760-2014《食品安全国家标准 食品添加剂使用标准》,卫生部公告[2011]第4号 卫生部等7部门《关于撤销食品添加剂过氧化苯甲酰、过氧化钙的公告》 要求。</v>
          </cell>
          <cell r="CS46" t="str">
            <v/>
          </cell>
          <cell r="CT46" t="str">
            <v/>
          </cell>
          <cell r="CU46" t="str">
            <v>0310-6590019</v>
          </cell>
          <cell r="CV46" t="str">
            <v/>
          </cell>
          <cell r="CW46" t="str">
            <v>2023-05-27</v>
          </cell>
          <cell r="CX46" t="str">
            <v>SC10141172800759</v>
          </cell>
          <cell r="CY46" t="str">
            <v/>
          </cell>
          <cell r="CZ46" t="str">
            <v>纯抽检合格样品</v>
          </cell>
          <cell r="DA46" t="str">
            <v/>
          </cell>
          <cell r="DB46" t="str">
            <v/>
          </cell>
          <cell r="DC46" t="str">
            <v/>
          </cell>
          <cell r="DD46" t="str">
            <v/>
          </cell>
          <cell r="DE46" t="str">
            <v/>
          </cell>
          <cell r="DF46" t="str">
            <v/>
          </cell>
          <cell r="DG46" t="str">
            <v>曲沃</v>
          </cell>
          <cell r="DH46" t="str">
            <v>曲沃县史村镇西海村会强菜店</v>
          </cell>
        </row>
        <row r="47">
          <cell r="E47" t="str">
            <v>XBJ23141021433931382</v>
          </cell>
          <cell r="F47" t="str">
            <v>木耳</v>
          </cell>
          <cell r="G47" t="str">
            <v>/</v>
          </cell>
          <cell r="H47" t="str">
            <v>非无菌采样</v>
          </cell>
          <cell r="I47" t="str">
            <v>曲沃县市场监督管理局</v>
          </cell>
          <cell r="J47" t="str">
            <v/>
          </cell>
          <cell r="K47" t="str">
            <v>/</v>
          </cell>
          <cell r="L47" t="str">
            <v/>
          </cell>
          <cell r="M47" t="str">
            <v>/</v>
          </cell>
          <cell r="N47" t="str">
            <v>/</v>
          </cell>
          <cell r="O47" t="str">
            <v>2023-07-13</v>
          </cell>
          <cell r="P47" t="str">
            <v>无包装</v>
          </cell>
          <cell r="Q47" t="str">
            <v>乡镇</v>
          </cell>
          <cell r="R47" t="str">
            <v>100元/kg</v>
          </cell>
          <cell r="S47" t="str">
            <v>kg</v>
          </cell>
          <cell r="T47" t="str">
            <v/>
          </cell>
          <cell r="U47" t="str">
            <v>中国</v>
          </cell>
          <cell r="V47" t="str">
            <v>2023-07-19</v>
          </cell>
          <cell r="W47" t="str">
            <v>0.2kg</v>
          </cell>
          <cell r="X47" t="str">
            <v>/</v>
          </cell>
          <cell r="Y47" t="str">
            <v>以上信息均由被抽样单位提供并确认</v>
          </cell>
          <cell r="Z47" t="str">
            <v/>
          </cell>
          <cell r="AA47" t="str">
            <v>新绛调料</v>
          </cell>
          <cell r="AB47" t="str">
            <v>新绛县</v>
          </cell>
          <cell r="AC47" t="str">
            <v>新绛</v>
          </cell>
          <cell r="AD47" t="str">
            <v>运城</v>
          </cell>
          <cell r="AE47" t="str">
            <v>/</v>
          </cell>
          <cell r="AF47" t="str">
            <v>18335905189</v>
          </cell>
          <cell r="AG47" t="str">
            <v>山西</v>
          </cell>
          <cell r="AH47" t="str">
            <v/>
          </cell>
          <cell r="AI47" t="str">
            <v/>
          </cell>
          <cell r="AJ47" t="str">
            <v/>
          </cell>
          <cell r="AK47" t="str">
            <v/>
          </cell>
          <cell r="AL47" t="str">
            <v/>
          </cell>
          <cell r="AM47" t="str">
            <v/>
          </cell>
          <cell r="AN47" t="str">
            <v/>
          </cell>
          <cell r="AO47" t="str">
            <v>/</v>
          </cell>
          <cell r="AP47" t="str">
            <v>合格报告</v>
          </cell>
          <cell r="AQ47" t="str">
            <v>2023-08-11</v>
          </cell>
          <cell r="AR47" t="str">
            <v/>
          </cell>
          <cell r="AS47" t="str">
            <v>抽检监测（县级本级）</v>
          </cell>
          <cell r="AT47" t="str">
            <v>2023年山西临汾曲沃食品安全监督抽检计划</v>
          </cell>
          <cell r="AU47" t="str">
            <v>徐毅然、侯宇</v>
          </cell>
          <cell r="AV47" t="str">
            <v>0536-3086338</v>
          </cell>
          <cell r="AW47" t="str">
            <v>山东省新世纪检测认证中心有限公司</v>
          </cell>
          <cell r="AX47" t="str">
            <v>山东省潍坊高新区胜利东街88号（山东畜牧兽医职业学院内）</v>
          </cell>
          <cell r="AY47" t="str">
            <v>山东</v>
          </cell>
          <cell r="AZ47" t="str">
            <v>0536-3086112</v>
          </cell>
          <cell r="BA47" t="str">
            <v>齐建军</v>
          </cell>
          <cell r="BB47" t="str">
            <v>sdntcc@163.com</v>
          </cell>
          <cell r="BC47" t="str">
            <v>0536-3086112</v>
          </cell>
          <cell r="BD47" t="str">
            <v>261000</v>
          </cell>
          <cell r="BE47" t="str">
            <v>7750701349645145894</v>
          </cell>
          <cell r="BF47" t="str">
            <v>其他</v>
          </cell>
          <cell r="BG47" t="str">
            <v>25kg</v>
          </cell>
          <cell r="BH47" t="str">
            <v/>
          </cell>
          <cell r="BI47" t="str">
            <v>0.4kg</v>
          </cell>
          <cell r="BJ47" t="str">
            <v>2023-07-13</v>
          </cell>
          <cell r="BK47" t="str">
            <v>流通</v>
          </cell>
          <cell r="BL47" t="str">
            <v>常规抽样</v>
          </cell>
          <cell r="BM47" t="str">
            <v>2023-07-15</v>
          </cell>
          <cell r="BN47" t="str">
            <v>购进</v>
          </cell>
          <cell r="BO47" t="str">
            <v/>
          </cell>
          <cell r="BP47" t="str">
            <v/>
          </cell>
          <cell r="BQ47" t="str">
            <v>是</v>
          </cell>
          <cell r="BR47" t="str">
            <v>否</v>
          </cell>
          <cell r="BS47" t="str">
            <v>否</v>
          </cell>
          <cell r="BT47" t="str">
            <v>2023-08-11</v>
          </cell>
          <cell r="BU47" t="str">
            <v>/</v>
          </cell>
          <cell r="BV47" t="str">
            <v>曲沃</v>
          </cell>
          <cell r="BW47" t="str">
            <v>/</v>
          </cell>
          <cell r="BX47" t="str">
            <v>/</v>
          </cell>
          <cell r="BY47" t="str">
            <v>临汾</v>
          </cell>
          <cell r="BZ47" t="str">
            <v>山西</v>
          </cell>
          <cell r="CA47" t="str">
            <v/>
          </cell>
          <cell r="CB47" t="str">
            <v>常温</v>
          </cell>
          <cell r="CC47" t="str">
            <v>普通食品</v>
          </cell>
          <cell r="CD47" t="str">
            <v/>
          </cell>
          <cell r="CE47" t="str">
            <v>/</v>
          </cell>
          <cell r="CF47" t="str">
            <v>外购</v>
          </cell>
          <cell r="CG47" t="str">
            <v>已完全提交</v>
          </cell>
          <cell r="CH47" t="str">
            <v>工业加工食品</v>
          </cell>
          <cell r="CI47" t="str">
            <v>/</v>
          </cell>
          <cell r="CJ47" t="str">
            <v>山东省新世纪检测认证中心有限公司</v>
          </cell>
          <cell r="CK47" t="str">
            <v>聂文华</v>
          </cell>
          <cell r="CL47" t="str">
            <v>xsjjsb2019@163.com</v>
          </cell>
          <cell r="CM47" t="str">
            <v>15065603931</v>
          </cell>
          <cell r="CN47" t="str">
            <v>sdntcc@163.com</v>
          </cell>
          <cell r="CO47" t="str">
            <v>0536-3086112</v>
          </cell>
          <cell r="CP47" t="str">
            <v>齐建军</v>
          </cell>
          <cell r="CQ47" t="str">
            <v>监督抽检</v>
          </cell>
          <cell r="CR47" t="str">
            <v>经抽样检验，所检项目符合 GB 2762-2017《食品安全国家标准 食品中污染物限量》,GB 2760-2014《食品安全国家标准 食品添加剂使用标准》 要求。</v>
          </cell>
          <cell r="CS47" t="str">
            <v/>
          </cell>
          <cell r="CT47" t="str">
            <v/>
          </cell>
          <cell r="CU47" t="str">
            <v>/</v>
          </cell>
          <cell r="CV47" t="str">
            <v/>
          </cell>
          <cell r="CW47" t="str">
            <v>2023-05-21</v>
          </cell>
          <cell r="CX47" t="str">
            <v>/</v>
          </cell>
          <cell r="CY47" t="str">
            <v>供应商</v>
          </cell>
          <cell r="CZ47" t="str">
            <v>纯抽检合格样品</v>
          </cell>
          <cell r="DA47" t="str">
            <v/>
          </cell>
          <cell r="DB47" t="str">
            <v/>
          </cell>
          <cell r="DC47" t="str">
            <v/>
          </cell>
          <cell r="DD47" t="str">
            <v/>
          </cell>
          <cell r="DE47" t="str">
            <v/>
          </cell>
          <cell r="DF47" t="str">
            <v/>
          </cell>
          <cell r="DG47" t="str">
            <v>曲沃</v>
          </cell>
          <cell r="DH47" t="str">
            <v>曲沃县史村魏义富粮油店</v>
          </cell>
        </row>
        <row r="48">
          <cell r="E48" t="str">
            <v>XBJ23141021433931380</v>
          </cell>
          <cell r="F48" t="str">
            <v>纯芝麻油</v>
          </cell>
          <cell r="G48" t="str">
            <v>香满园</v>
          </cell>
          <cell r="H48" t="str">
            <v>非无菌采样</v>
          </cell>
          <cell r="I48" t="str">
            <v>曲沃县市场监督管理局</v>
          </cell>
          <cell r="J48" t="str">
            <v/>
          </cell>
          <cell r="K48" t="str">
            <v>18个月</v>
          </cell>
          <cell r="L48" t="str">
            <v/>
          </cell>
          <cell r="M48" t="str">
            <v>/</v>
          </cell>
          <cell r="N48" t="str">
            <v>/</v>
          </cell>
          <cell r="O48" t="str">
            <v>2023-07-13</v>
          </cell>
          <cell r="P48" t="str">
            <v>预包装</v>
          </cell>
          <cell r="Q48" t="str">
            <v>乡镇</v>
          </cell>
          <cell r="R48" t="str">
            <v>11元/瓶</v>
          </cell>
          <cell r="S48" t="str">
            <v>瓶</v>
          </cell>
          <cell r="T48" t="str">
            <v/>
          </cell>
          <cell r="U48" t="str">
            <v>中国</v>
          </cell>
          <cell r="V48" t="str">
            <v>2023-07-19</v>
          </cell>
          <cell r="W48" t="str">
            <v>1瓶</v>
          </cell>
          <cell r="X48" t="str">
            <v>/</v>
          </cell>
          <cell r="Y48" t="str">
            <v>以上信息均由被抽样单位提供并确认       工艺：水代法</v>
          </cell>
          <cell r="Z48" t="str">
            <v/>
          </cell>
          <cell r="AA48" t="str">
            <v>益海嘉里食品营销有限公司</v>
          </cell>
          <cell r="AB48" t="str">
            <v>上海市浦东新区光明路718号715室</v>
          </cell>
          <cell r="AC48" t="str">
            <v>浦东</v>
          </cell>
          <cell r="AD48" t="str">
            <v>浦东</v>
          </cell>
          <cell r="AE48" t="str">
            <v>/</v>
          </cell>
          <cell r="AF48" t="str">
            <v>400-616-5757</v>
          </cell>
          <cell r="AG48" t="str">
            <v>上海</v>
          </cell>
          <cell r="AH48" t="str">
            <v/>
          </cell>
          <cell r="AI48" t="str">
            <v/>
          </cell>
          <cell r="AJ48" t="str">
            <v/>
          </cell>
          <cell r="AK48" t="str">
            <v/>
          </cell>
          <cell r="AL48" t="str">
            <v/>
          </cell>
          <cell r="AM48" t="str">
            <v/>
          </cell>
          <cell r="AN48" t="str">
            <v/>
          </cell>
          <cell r="AO48" t="str">
            <v>Q/BBAH0041S</v>
          </cell>
          <cell r="AP48" t="str">
            <v>合格报告</v>
          </cell>
          <cell r="AQ48" t="str">
            <v>2023-08-01</v>
          </cell>
          <cell r="AR48" t="str">
            <v/>
          </cell>
          <cell r="AS48" t="str">
            <v>抽检监测（县级本级）</v>
          </cell>
          <cell r="AT48" t="str">
            <v>2023年山西临汾曲沃食品安全监督抽检计划</v>
          </cell>
          <cell r="AU48" t="str">
            <v>徐毅然、侯宇</v>
          </cell>
          <cell r="AV48" t="str">
            <v>0536-3086338</v>
          </cell>
          <cell r="AW48" t="str">
            <v>山东省新世纪检测认证中心有限公司</v>
          </cell>
          <cell r="AX48" t="str">
            <v>山东省潍坊高新区胜利东街88号（山东畜牧兽医职业学院内）</v>
          </cell>
          <cell r="AY48" t="str">
            <v>山东</v>
          </cell>
          <cell r="AZ48" t="str">
            <v>0536-3086112</v>
          </cell>
          <cell r="BA48" t="str">
            <v>齐建军</v>
          </cell>
          <cell r="BB48" t="str">
            <v>sdntcc@163.com</v>
          </cell>
          <cell r="BC48" t="str">
            <v>0536-3086112</v>
          </cell>
          <cell r="BD48" t="str">
            <v>261000</v>
          </cell>
          <cell r="BE48" t="str">
            <v>7750700868608784714</v>
          </cell>
          <cell r="BF48" t="str">
            <v>其他</v>
          </cell>
          <cell r="BG48" t="str">
            <v>12瓶</v>
          </cell>
          <cell r="BH48" t="str">
            <v/>
          </cell>
          <cell r="BI48" t="str">
            <v>2瓶</v>
          </cell>
          <cell r="BJ48" t="str">
            <v>2023-07-13</v>
          </cell>
          <cell r="BK48" t="str">
            <v>流通</v>
          </cell>
          <cell r="BL48" t="str">
            <v>常规抽样</v>
          </cell>
          <cell r="BM48" t="str">
            <v>2023-07-15</v>
          </cell>
          <cell r="BN48" t="str">
            <v>生产</v>
          </cell>
          <cell r="BO48" t="str">
            <v/>
          </cell>
          <cell r="BP48" t="str">
            <v/>
          </cell>
          <cell r="BQ48" t="str">
            <v>是</v>
          </cell>
          <cell r="BR48" t="str">
            <v>否</v>
          </cell>
          <cell r="BS48" t="str">
            <v>否</v>
          </cell>
          <cell r="BT48" t="str">
            <v>2023-08-01</v>
          </cell>
          <cell r="BU48" t="str">
            <v>6948195883234</v>
          </cell>
          <cell r="BV48" t="str">
            <v>滨海新区</v>
          </cell>
          <cell r="BW48" t="str">
            <v>嘉里粮油(天津)有限公司</v>
          </cell>
          <cell r="BX48" t="str">
            <v>天津自贸试验区(天津港保税区)津滨大道95号</v>
          </cell>
          <cell r="BY48" t="str">
            <v>滨海新区</v>
          </cell>
          <cell r="BZ48" t="str">
            <v>天津</v>
          </cell>
          <cell r="CA48" t="str">
            <v/>
          </cell>
          <cell r="CB48" t="str">
            <v>避光,阴凉,干燥</v>
          </cell>
          <cell r="CC48" t="str">
            <v>普通食品</v>
          </cell>
          <cell r="CD48" t="str">
            <v/>
          </cell>
          <cell r="CE48" t="str">
            <v>/</v>
          </cell>
          <cell r="CF48" t="str">
            <v>外购</v>
          </cell>
          <cell r="CG48" t="str">
            <v>已完全提交</v>
          </cell>
          <cell r="CH48" t="str">
            <v>工业加工食品</v>
          </cell>
          <cell r="CI48" t="str">
            <v>245毫升/瓶</v>
          </cell>
          <cell r="CJ48" t="str">
            <v>山东省新世纪检测认证中心有限公司</v>
          </cell>
          <cell r="CK48" t="str">
            <v>聂文华</v>
          </cell>
          <cell r="CL48" t="str">
            <v>xsjjsb2019@163.com</v>
          </cell>
          <cell r="CM48" t="str">
            <v>15065603931</v>
          </cell>
          <cell r="CN48" t="str">
            <v>sdntcc@163.com</v>
          </cell>
          <cell r="CO48" t="str">
            <v>0536-3086112</v>
          </cell>
          <cell r="CP48" t="str">
            <v>齐建军</v>
          </cell>
          <cell r="CQ48" t="str">
            <v>监督抽检</v>
          </cell>
          <cell r="CR48" t="str">
            <v>经抽样检验，所检项目符合 产品明示标准和质量要求,GB 2762-2017《食品安全国家标准 食品中污染物限量》,GB 2760-2014《食品安全国家标准 食品添加剂使用标准》 要求。</v>
          </cell>
          <cell r="CS48" t="str">
            <v/>
          </cell>
          <cell r="CT48" t="str">
            <v/>
          </cell>
          <cell r="CU48" t="str">
            <v>/</v>
          </cell>
          <cell r="CV48" t="str">
            <v/>
          </cell>
          <cell r="CW48" t="str">
            <v>2023-05-06</v>
          </cell>
          <cell r="CX48" t="str">
            <v>SC10212011600523</v>
          </cell>
          <cell r="CY48" t="str">
            <v>委托</v>
          </cell>
          <cell r="CZ48" t="str">
            <v>纯抽检合格样品</v>
          </cell>
          <cell r="DA48" t="str">
            <v/>
          </cell>
          <cell r="DB48" t="str">
            <v/>
          </cell>
          <cell r="DC48" t="str">
            <v/>
          </cell>
          <cell r="DD48" t="str">
            <v/>
          </cell>
          <cell r="DE48" t="str">
            <v/>
          </cell>
          <cell r="DF48" t="str">
            <v/>
          </cell>
          <cell r="DG48" t="str">
            <v>曲沃</v>
          </cell>
          <cell r="DH48" t="str">
            <v>曲沃县史村魏义富粮油店</v>
          </cell>
        </row>
        <row r="49">
          <cell r="E49" t="str">
            <v>XBJ23141021433931379</v>
          </cell>
          <cell r="F49" t="str">
            <v>玉米糁</v>
          </cell>
          <cell r="G49" t="str">
            <v>/</v>
          </cell>
          <cell r="H49" t="str">
            <v>非无菌采样</v>
          </cell>
          <cell r="I49" t="str">
            <v>曲沃县市场监督管理局</v>
          </cell>
          <cell r="J49" t="str">
            <v/>
          </cell>
          <cell r="K49" t="str">
            <v>/</v>
          </cell>
          <cell r="L49" t="str">
            <v/>
          </cell>
          <cell r="M49" t="str">
            <v>/</v>
          </cell>
          <cell r="N49" t="str">
            <v>/</v>
          </cell>
          <cell r="O49" t="str">
            <v>2023-07-13</v>
          </cell>
          <cell r="P49" t="str">
            <v>无包装</v>
          </cell>
          <cell r="Q49" t="str">
            <v>乡镇</v>
          </cell>
          <cell r="R49" t="str">
            <v>4.6元/kg</v>
          </cell>
          <cell r="S49" t="str">
            <v>kg</v>
          </cell>
          <cell r="T49" t="str">
            <v/>
          </cell>
          <cell r="U49" t="str">
            <v>中国</v>
          </cell>
          <cell r="V49" t="str">
            <v>2023-07-19</v>
          </cell>
          <cell r="W49" t="str">
            <v>1kg</v>
          </cell>
          <cell r="X49" t="str">
            <v>/</v>
          </cell>
          <cell r="Y49" t="str">
            <v>以上信息均由被抽样单位提供并确认</v>
          </cell>
          <cell r="Z49" t="str">
            <v/>
          </cell>
          <cell r="AA49" t="str">
            <v>侯马</v>
          </cell>
          <cell r="AB49" t="str">
            <v>侯马市</v>
          </cell>
          <cell r="AC49" t="str">
            <v>侯马</v>
          </cell>
          <cell r="AD49" t="str">
            <v>临汾</v>
          </cell>
          <cell r="AE49" t="str">
            <v>/</v>
          </cell>
          <cell r="AF49" t="str">
            <v>13453688811</v>
          </cell>
          <cell r="AG49" t="str">
            <v>山西</v>
          </cell>
          <cell r="AH49" t="str">
            <v/>
          </cell>
          <cell r="AI49" t="str">
            <v/>
          </cell>
          <cell r="AJ49" t="str">
            <v/>
          </cell>
          <cell r="AK49" t="str">
            <v/>
          </cell>
          <cell r="AL49" t="str">
            <v/>
          </cell>
          <cell r="AM49" t="str">
            <v/>
          </cell>
          <cell r="AN49" t="str">
            <v/>
          </cell>
          <cell r="AO49" t="str">
            <v>/</v>
          </cell>
          <cell r="AP49" t="str">
            <v>合格报告</v>
          </cell>
          <cell r="AQ49" t="str">
            <v>2023-08-01</v>
          </cell>
          <cell r="AR49" t="str">
            <v/>
          </cell>
          <cell r="AS49" t="str">
            <v>抽检监测（县级本级）</v>
          </cell>
          <cell r="AT49" t="str">
            <v>2023年山西临汾曲沃食品安全监督抽检计划</v>
          </cell>
          <cell r="AU49" t="str">
            <v>徐毅然、侯宇</v>
          </cell>
          <cell r="AV49" t="str">
            <v>0536-3086338</v>
          </cell>
          <cell r="AW49" t="str">
            <v>山东省新世纪检测认证中心有限公司</v>
          </cell>
          <cell r="AX49" t="str">
            <v>山东省潍坊高新区胜利东街88号（山东畜牧兽医职业学院内）</v>
          </cell>
          <cell r="AY49" t="str">
            <v>山东</v>
          </cell>
          <cell r="AZ49" t="str">
            <v>0536-3086112</v>
          </cell>
          <cell r="BA49" t="str">
            <v>齐建军</v>
          </cell>
          <cell r="BB49" t="str">
            <v>sdntcc@163.com</v>
          </cell>
          <cell r="BC49" t="str">
            <v>0536-3086112</v>
          </cell>
          <cell r="BD49" t="str">
            <v>261000</v>
          </cell>
          <cell r="BE49" t="str">
            <v>7750701349645146082</v>
          </cell>
          <cell r="BF49" t="str">
            <v>其他</v>
          </cell>
          <cell r="BG49" t="str">
            <v>25kg</v>
          </cell>
          <cell r="BH49" t="str">
            <v/>
          </cell>
          <cell r="BI49" t="str">
            <v>2kg</v>
          </cell>
          <cell r="BJ49" t="str">
            <v>2023-07-13</v>
          </cell>
          <cell r="BK49" t="str">
            <v>流通</v>
          </cell>
          <cell r="BL49" t="str">
            <v>常规抽样</v>
          </cell>
          <cell r="BM49" t="str">
            <v>2023-07-15</v>
          </cell>
          <cell r="BN49" t="str">
            <v>购进</v>
          </cell>
          <cell r="BO49" t="str">
            <v/>
          </cell>
          <cell r="BP49" t="str">
            <v/>
          </cell>
          <cell r="BQ49" t="str">
            <v>是</v>
          </cell>
          <cell r="BR49" t="str">
            <v>否</v>
          </cell>
          <cell r="BS49" t="str">
            <v>否</v>
          </cell>
          <cell r="BT49" t="str">
            <v>2023-08-01</v>
          </cell>
          <cell r="BU49" t="str">
            <v>/</v>
          </cell>
          <cell r="BV49" t="str">
            <v>曲沃</v>
          </cell>
          <cell r="BW49" t="str">
            <v>/</v>
          </cell>
          <cell r="BX49" t="str">
            <v>/</v>
          </cell>
          <cell r="BY49" t="str">
            <v>临汾</v>
          </cell>
          <cell r="BZ49" t="str">
            <v>山西</v>
          </cell>
          <cell r="CA49" t="str">
            <v/>
          </cell>
          <cell r="CB49" t="str">
            <v>常温</v>
          </cell>
          <cell r="CC49" t="str">
            <v>普通食品</v>
          </cell>
          <cell r="CD49" t="str">
            <v/>
          </cell>
          <cell r="CE49" t="str">
            <v>/</v>
          </cell>
          <cell r="CF49" t="str">
            <v>外购</v>
          </cell>
          <cell r="CG49" t="str">
            <v>已完全提交</v>
          </cell>
          <cell r="CH49" t="str">
            <v>工业加工食品</v>
          </cell>
          <cell r="CI49" t="str">
            <v>/</v>
          </cell>
          <cell r="CJ49" t="str">
            <v>山东省新世纪检测认证中心有限公司</v>
          </cell>
          <cell r="CK49" t="str">
            <v>聂文华</v>
          </cell>
          <cell r="CL49" t="str">
            <v>xsjjsb2019@163.com</v>
          </cell>
          <cell r="CM49" t="str">
            <v>15065603931</v>
          </cell>
          <cell r="CN49" t="str">
            <v>sdntcc@163.com</v>
          </cell>
          <cell r="CO49" t="str">
            <v>0536-3086112</v>
          </cell>
          <cell r="CP49" t="str">
            <v>齐建军</v>
          </cell>
          <cell r="CQ49" t="str">
            <v>监督抽检</v>
          </cell>
          <cell r="CR49" t="str">
            <v>经抽样检验，所检项目符合 GB 2761-2017《食品安全国家标准 食品中真菌毒素限量》,GB 2762-2017《食品安全国家标准 食品中污染物限量》 要求。</v>
          </cell>
          <cell r="CS49" t="str">
            <v/>
          </cell>
          <cell r="CT49" t="str">
            <v/>
          </cell>
          <cell r="CU49" t="str">
            <v>/</v>
          </cell>
          <cell r="CV49" t="str">
            <v/>
          </cell>
          <cell r="CW49" t="str">
            <v>2023-04-22</v>
          </cell>
          <cell r="CX49" t="str">
            <v>/</v>
          </cell>
          <cell r="CY49" t="str">
            <v>供应商</v>
          </cell>
          <cell r="CZ49" t="str">
            <v>纯抽检合格样品</v>
          </cell>
          <cell r="DA49" t="str">
            <v/>
          </cell>
          <cell r="DB49" t="str">
            <v/>
          </cell>
          <cell r="DC49" t="str">
            <v/>
          </cell>
          <cell r="DD49" t="str">
            <v/>
          </cell>
          <cell r="DE49" t="str">
            <v/>
          </cell>
          <cell r="DF49" t="str">
            <v/>
          </cell>
          <cell r="DG49" t="str">
            <v>曲沃</v>
          </cell>
          <cell r="DH49" t="str">
            <v>曲沃县史村魏义富粮油店</v>
          </cell>
        </row>
        <row r="50">
          <cell r="E50" t="str">
            <v>XBJ23141021433931381</v>
          </cell>
          <cell r="F50" t="str">
            <v>腐乳（红腐乳）</v>
          </cell>
          <cell r="G50" t="str">
            <v>相里记</v>
          </cell>
          <cell r="H50" t="str">
            <v>非无菌采样</v>
          </cell>
          <cell r="I50" t="str">
            <v>曲沃县市场监督管理局</v>
          </cell>
          <cell r="J50" t="str">
            <v/>
          </cell>
          <cell r="K50" t="str">
            <v>15个月</v>
          </cell>
          <cell r="L50" t="str">
            <v/>
          </cell>
          <cell r="M50" t="str">
            <v>/</v>
          </cell>
          <cell r="N50" t="str">
            <v>/</v>
          </cell>
          <cell r="O50" t="str">
            <v>2023-07-13</v>
          </cell>
          <cell r="P50" t="str">
            <v>预包装</v>
          </cell>
          <cell r="Q50" t="str">
            <v>乡镇</v>
          </cell>
          <cell r="R50" t="str">
            <v>6元/瓶</v>
          </cell>
          <cell r="S50" t="str">
            <v>瓶</v>
          </cell>
          <cell r="T50" t="str">
            <v/>
          </cell>
          <cell r="U50" t="str">
            <v>中国</v>
          </cell>
          <cell r="V50" t="str">
            <v>2023-07-19</v>
          </cell>
          <cell r="W50" t="str">
            <v>3瓶</v>
          </cell>
          <cell r="X50" t="str">
            <v>/</v>
          </cell>
          <cell r="Y50" t="str">
            <v>以上信息均由被抽样单位提供并确认</v>
          </cell>
          <cell r="Z50" t="str">
            <v/>
          </cell>
          <cell r="AA50" t="str">
            <v/>
          </cell>
          <cell r="AB50" t="str">
            <v/>
          </cell>
          <cell r="AC50" t="str">
            <v>/</v>
          </cell>
          <cell r="AD50" t="str">
            <v>/</v>
          </cell>
          <cell r="AE50" t="str">
            <v/>
          </cell>
          <cell r="AF50" t="str">
            <v/>
          </cell>
          <cell r="AG50" t="str">
            <v>/</v>
          </cell>
          <cell r="AH50" t="str">
            <v/>
          </cell>
          <cell r="AI50" t="str">
            <v/>
          </cell>
          <cell r="AJ50" t="str">
            <v/>
          </cell>
          <cell r="AK50" t="str">
            <v/>
          </cell>
          <cell r="AL50" t="str">
            <v/>
          </cell>
          <cell r="AM50" t="str">
            <v/>
          </cell>
          <cell r="AN50" t="str">
            <v/>
          </cell>
          <cell r="AO50" t="str">
            <v>GB2712</v>
          </cell>
          <cell r="AP50" t="str">
            <v>合格报告</v>
          </cell>
          <cell r="AQ50" t="str">
            <v/>
          </cell>
          <cell r="AR50" t="str">
            <v/>
          </cell>
          <cell r="AS50" t="str">
            <v>抽检监测（县级本级）</v>
          </cell>
          <cell r="AT50" t="str">
            <v>2023年山西临汾曲沃食品安全监督抽检计划</v>
          </cell>
          <cell r="AU50" t="str">
            <v>徐毅然、侯宇</v>
          </cell>
          <cell r="AV50" t="str">
            <v>0536-3086338</v>
          </cell>
          <cell r="AW50" t="str">
            <v>山东省新世纪检测认证中心有限公司</v>
          </cell>
          <cell r="AX50" t="str">
            <v>山东省潍坊高新区胜利东街88号（山东畜牧兽医职业学院内）</v>
          </cell>
          <cell r="AY50" t="str">
            <v>山东</v>
          </cell>
          <cell r="AZ50" t="str">
            <v>0536-3086112</v>
          </cell>
          <cell r="BA50" t="str">
            <v>齐建军</v>
          </cell>
          <cell r="BB50" t="str">
            <v>sdntcc@163.com</v>
          </cell>
          <cell r="BC50" t="str">
            <v>0536-3086112</v>
          </cell>
          <cell r="BD50" t="str">
            <v>261000</v>
          </cell>
          <cell r="BE50" t="str">
            <v>7750701315285391377</v>
          </cell>
          <cell r="BF50" t="str">
            <v>其他</v>
          </cell>
          <cell r="BG50" t="str">
            <v>20瓶</v>
          </cell>
          <cell r="BH50" t="str">
            <v/>
          </cell>
          <cell r="BI50" t="str">
            <v>11瓶</v>
          </cell>
          <cell r="BJ50" t="str">
            <v>2023-07-13</v>
          </cell>
          <cell r="BK50" t="str">
            <v>流通</v>
          </cell>
          <cell r="BL50" t="str">
            <v>常规抽样</v>
          </cell>
          <cell r="BM50" t="str">
            <v>2023-07-15</v>
          </cell>
          <cell r="BN50" t="str">
            <v>生产</v>
          </cell>
          <cell r="BO50" t="str">
            <v/>
          </cell>
          <cell r="BP50" t="str">
            <v/>
          </cell>
          <cell r="BQ50" t="str">
            <v>否</v>
          </cell>
          <cell r="BR50" t="str">
            <v>否</v>
          </cell>
          <cell r="BS50" t="str">
            <v>否</v>
          </cell>
          <cell r="BT50" t="str">
            <v>2023-08-11</v>
          </cell>
          <cell r="BU50" t="str">
            <v>6920678380201</v>
          </cell>
          <cell r="BV50" t="str">
            <v>汾阳</v>
          </cell>
          <cell r="BW50" t="str">
            <v>山西德义园调味食品有限公司</v>
          </cell>
          <cell r="BX50" t="str">
            <v>汾阳市辰北路</v>
          </cell>
          <cell r="BY50" t="str">
            <v>吕梁</v>
          </cell>
          <cell r="BZ50" t="str">
            <v>山西</v>
          </cell>
          <cell r="CA50" t="str">
            <v/>
          </cell>
          <cell r="CB50" t="str">
            <v>常温</v>
          </cell>
          <cell r="CC50" t="str">
            <v>普通食品</v>
          </cell>
          <cell r="CD50" t="str">
            <v/>
          </cell>
          <cell r="CE50" t="str">
            <v>/</v>
          </cell>
          <cell r="CF50" t="str">
            <v>外购</v>
          </cell>
          <cell r="CG50" t="str">
            <v>退回接样平台</v>
          </cell>
          <cell r="CH50" t="str">
            <v>工业加工食品</v>
          </cell>
          <cell r="CI50" t="str">
            <v>340克/瓶</v>
          </cell>
          <cell r="CJ50" t="str">
            <v>山东省新世纪检测认证中心有限公司</v>
          </cell>
          <cell r="CK50" t="str">
            <v>聂文华</v>
          </cell>
          <cell r="CL50" t="str">
            <v>xsjjsb2019@163.com</v>
          </cell>
          <cell r="CM50" t="str">
            <v>15065603931</v>
          </cell>
          <cell r="CN50" t="str">
            <v>sdntcc@163.com</v>
          </cell>
          <cell r="CO50" t="str">
            <v>0536-3086112</v>
          </cell>
          <cell r="CP50" t="str">
            <v>齐建军</v>
          </cell>
          <cell r="CQ50" t="str">
            <v>监督抽检</v>
          </cell>
          <cell r="CR50" t="str">
            <v>经抽样检验，所检项目符合 GB 2762-2017《食品安全国家标准 食品中污染物限量》,GB 2761-2017《食品安全国家标准 食品中真菌毒素限量》,GB 2760-2014《食品安全国家标准 食品添加剂使用标准》,GB 2712-2014《食品安全国家标准 豆制品》,GB 29921-2021《食品安全国家标准 预包装食品中致病菌限量》 要求。</v>
          </cell>
          <cell r="CS50" t="str">
            <v/>
          </cell>
          <cell r="CT50" t="str">
            <v/>
          </cell>
          <cell r="CU50" t="str">
            <v>400-158-6058</v>
          </cell>
          <cell r="CV50" t="str">
            <v/>
          </cell>
          <cell r="CW50" t="str">
            <v>2023-01-08</v>
          </cell>
          <cell r="CX50" t="str">
            <v>SC10314118221798</v>
          </cell>
          <cell r="CY50" t="str">
            <v/>
          </cell>
          <cell r="CZ50" t="str">
            <v>纯抽检合格样品</v>
          </cell>
          <cell r="DA50" t="str">
            <v/>
          </cell>
          <cell r="DB50" t="str">
            <v/>
          </cell>
          <cell r="DC50" t="str">
            <v/>
          </cell>
          <cell r="DD50" t="str">
            <v/>
          </cell>
          <cell r="DE50" t="str">
            <v/>
          </cell>
          <cell r="DF50" t="str">
            <v/>
          </cell>
          <cell r="DG50" t="str">
            <v>曲沃</v>
          </cell>
          <cell r="DH50" t="str">
            <v>曲沃县史村魏义富粮油店</v>
          </cell>
        </row>
        <row r="51">
          <cell r="E51" t="str">
            <v>XBJ23141021433931356</v>
          </cell>
          <cell r="F51" t="str">
            <v>双汇王中王优级火腿肠</v>
          </cell>
          <cell r="G51" t="str">
            <v>双汇+图形商标</v>
          </cell>
          <cell r="H51" t="str">
            <v>非无菌采样</v>
          </cell>
          <cell r="I51" t="str">
            <v>曲沃县市场监督管理局</v>
          </cell>
          <cell r="J51" t="str">
            <v>/</v>
          </cell>
          <cell r="K51" t="str">
            <v>6个月</v>
          </cell>
          <cell r="L51" t="str">
            <v/>
          </cell>
          <cell r="M51" t="str">
            <v>/</v>
          </cell>
          <cell r="N51" t="str">
            <v>/</v>
          </cell>
          <cell r="O51" t="str">
            <v>2023-07-13</v>
          </cell>
          <cell r="P51" t="str">
            <v>预包装</v>
          </cell>
          <cell r="Q51" t="str">
            <v>乡镇</v>
          </cell>
          <cell r="R51" t="str">
            <v>2元/根</v>
          </cell>
          <cell r="S51" t="str">
            <v>根</v>
          </cell>
          <cell r="T51" t="str">
            <v/>
          </cell>
          <cell r="U51" t="str">
            <v>中国</v>
          </cell>
          <cell r="V51" t="str">
            <v>2023-07-19</v>
          </cell>
          <cell r="W51" t="str">
            <v>4根</v>
          </cell>
          <cell r="X51" t="str">
            <v>/</v>
          </cell>
          <cell r="Y51" t="str">
            <v>以上信息均由被抽样单位提供并确认编号:XSJY11021000060161</v>
          </cell>
          <cell r="Z51" t="str">
            <v>检验项目“防腐剂混合使用时各自用量占其最大使用量的比例之和”已检测，结果符合要求，不在本报告中出具该项目</v>
          </cell>
          <cell r="AA51" t="str">
            <v/>
          </cell>
          <cell r="AB51" t="str">
            <v/>
          </cell>
          <cell r="AC51" t="str">
            <v>/</v>
          </cell>
          <cell r="AD51" t="str">
            <v>/</v>
          </cell>
          <cell r="AE51" t="str">
            <v/>
          </cell>
          <cell r="AF51" t="str">
            <v/>
          </cell>
          <cell r="AG51" t="str">
            <v>/</v>
          </cell>
          <cell r="AH51" t="str">
            <v/>
          </cell>
          <cell r="AI51" t="str">
            <v/>
          </cell>
          <cell r="AJ51" t="str">
            <v/>
          </cell>
          <cell r="AK51" t="str">
            <v/>
          </cell>
          <cell r="AL51" t="str">
            <v/>
          </cell>
          <cell r="AM51" t="str">
            <v/>
          </cell>
          <cell r="AN51" t="str">
            <v/>
          </cell>
          <cell r="AO51" t="str">
            <v>GB/T20712</v>
          </cell>
          <cell r="AP51" t="str">
            <v>合格报告</v>
          </cell>
          <cell r="AQ51" t="str">
            <v>2023-08-11</v>
          </cell>
          <cell r="AR51" t="str">
            <v/>
          </cell>
          <cell r="AS51" t="str">
            <v>抽检监测（县级本级）</v>
          </cell>
          <cell r="AT51" t="str">
            <v>2023年山西临汾曲沃食品安全监督抽检计划</v>
          </cell>
          <cell r="AU51" t="str">
            <v>徐毅然、侯宇</v>
          </cell>
          <cell r="AV51" t="str">
            <v>0536-3086338</v>
          </cell>
          <cell r="AW51" t="str">
            <v>山东省新世纪检测认证中心有限公司</v>
          </cell>
          <cell r="AX51" t="str">
            <v>山东省潍坊高新区胜利东街88号（山东畜牧兽医职业学院内）</v>
          </cell>
          <cell r="AY51" t="str">
            <v>山东</v>
          </cell>
          <cell r="AZ51" t="str">
            <v>0536-3086112</v>
          </cell>
          <cell r="BA51" t="str">
            <v>齐建军</v>
          </cell>
          <cell r="BB51" t="str">
            <v>sdntcc@163.com</v>
          </cell>
          <cell r="BC51" t="str">
            <v>0536-3086112</v>
          </cell>
          <cell r="BD51" t="str">
            <v>261000</v>
          </cell>
          <cell r="BE51" t="str">
            <v>7750700868608774869</v>
          </cell>
          <cell r="BF51" t="str">
            <v>小食杂店</v>
          </cell>
          <cell r="BG51" t="str">
            <v>40根</v>
          </cell>
          <cell r="BH51" t="str">
            <v/>
          </cell>
          <cell r="BI51" t="str">
            <v>20根</v>
          </cell>
          <cell r="BJ51" t="str">
            <v>2023-07-13</v>
          </cell>
          <cell r="BK51" t="str">
            <v>流通</v>
          </cell>
          <cell r="BL51" t="str">
            <v>常规抽样</v>
          </cell>
          <cell r="BM51" t="str">
            <v>2023-07-15</v>
          </cell>
          <cell r="BN51" t="str">
            <v>生产</v>
          </cell>
          <cell r="BO51" t="str">
            <v/>
          </cell>
          <cell r="BP51" t="str">
            <v/>
          </cell>
          <cell r="BQ51" t="str">
            <v>否</v>
          </cell>
          <cell r="BR51" t="str">
            <v>否</v>
          </cell>
          <cell r="BS51" t="str">
            <v>否</v>
          </cell>
          <cell r="BT51" t="str">
            <v>2023-08-11</v>
          </cell>
          <cell r="BU51" t="str">
            <v>6902890012016</v>
          </cell>
          <cell r="BV51" t="str">
            <v>兴平</v>
          </cell>
          <cell r="BW51" t="str">
            <v>陕西双汇食品有限公司</v>
          </cell>
          <cell r="BX51" t="str">
            <v>陕西省咸阳市兴平市食品工业园</v>
          </cell>
          <cell r="BY51" t="str">
            <v>咸阳</v>
          </cell>
          <cell r="BZ51" t="str">
            <v>陕西</v>
          </cell>
          <cell r="CA51" t="str">
            <v/>
          </cell>
          <cell r="CB51" t="str">
            <v>阴凉,通风,干燥</v>
          </cell>
          <cell r="CC51" t="str">
            <v>普通食品</v>
          </cell>
          <cell r="CD51" t="str">
            <v/>
          </cell>
          <cell r="CE51" t="str">
            <v>/</v>
          </cell>
          <cell r="CF51" t="str">
            <v>外购</v>
          </cell>
          <cell r="CG51" t="str">
            <v>已完全提交</v>
          </cell>
          <cell r="CH51" t="str">
            <v>工业加工食品</v>
          </cell>
          <cell r="CI51" t="str">
            <v>60g/根</v>
          </cell>
          <cell r="CJ51" t="str">
            <v>山东省新世纪检测认证中心有限公司</v>
          </cell>
          <cell r="CK51" t="str">
            <v>聂文华</v>
          </cell>
          <cell r="CL51" t="str">
            <v>xsjjsb2019@163.com</v>
          </cell>
          <cell r="CM51" t="str">
            <v>15065603931</v>
          </cell>
          <cell r="CN51" t="str">
            <v>sdntcc@163.com</v>
          </cell>
          <cell r="CO51" t="str">
            <v>0536-3086112</v>
          </cell>
          <cell r="CP51" t="str">
            <v>齐建军</v>
          </cell>
          <cell r="CQ51" t="str">
            <v>监督抽检</v>
          </cell>
          <cell r="CR51" t="str">
            <v>经抽样检验，所检项目符合 GB 2760-2014《食品安全国家标准 食品添加剂使用标准》,整顿办函[2011]1号《食品中可能违法添加的非食用物质和易滥用的食品添加剂品种名单(第五批)》,GB 2726-2016《食品安全国家标准 熟肉制品》,GB 29921-2021《食品安全国家标准 预包装食品中致病菌限量》 要求。</v>
          </cell>
          <cell r="CS51" t="str">
            <v/>
          </cell>
          <cell r="CT51" t="str">
            <v/>
          </cell>
          <cell r="CU51" t="str">
            <v>400-6168218</v>
          </cell>
          <cell r="CV51" t="str">
            <v/>
          </cell>
          <cell r="CW51" t="str">
            <v>2023-05-20</v>
          </cell>
          <cell r="CX51" t="str">
            <v>SC10461048100452</v>
          </cell>
          <cell r="CY51" t="str">
            <v/>
          </cell>
          <cell r="CZ51" t="str">
            <v>纯抽检合格样品</v>
          </cell>
          <cell r="DA51" t="str">
            <v/>
          </cell>
          <cell r="DB51" t="str">
            <v/>
          </cell>
          <cell r="DC51" t="str">
            <v/>
          </cell>
          <cell r="DD51" t="str">
            <v/>
          </cell>
          <cell r="DE51" t="str">
            <v/>
          </cell>
          <cell r="DF51" t="str">
            <v/>
          </cell>
          <cell r="DG51" t="str">
            <v>曲沃</v>
          </cell>
          <cell r="DH51" t="str">
            <v>曲沃县史村镇西海村会强菜店</v>
          </cell>
        </row>
        <row r="52">
          <cell r="E52" t="str">
            <v>XBJ23141021433931236</v>
          </cell>
          <cell r="F52" t="str">
            <v>晋式月饼（伍仁味）</v>
          </cell>
          <cell r="G52" t="str">
            <v>/</v>
          </cell>
          <cell r="H52" t="str">
            <v>非无菌采样</v>
          </cell>
          <cell r="I52" t="str">
            <v>曲沃县市场监督管理局</v>
          </cell>
          <cell r="J52" t="str">
            <v/>
          </cell>
          <cell r="K52" t="str">
            <v>120天</v>
          </cell>
          <cell r="L52" t="str">
            <v/>
          </cell>
          <cell r="M52" t="str">
            <v/>
          </cell>
          <cell r="N52" t="str">
            <v/>
          </cell>
          <cell r="O52" t="str">
            <v>2023-07-18</v>
          </cell>
          <cell r="P52" t="str">
            <v>非定量包装</v>
          </cell>
          <cell r="Q52" t="str">
            <v>乡镇</v>
          </cell>
          <cell r="R52" t="str">
            <v>10.8元/kg</v>
          </cell>
          <cell r="S52" t="str">
            <v>kg</v>
          </cell>
          <cell r="T52" t="str">
            <v>省（区）级</v>
          </cell>
          <cell r="U52" t="str">
            <v>中国</v>
          </cell>
          <cell r="V52" t="str">
            <v>2023-07-19</v>
          </cell>
          <cell r="W52" t="str">
            <v>0.6kg</v>
          </cell>
          <cell r="X52" t="str">
            <v/>
          </cell>
          <cell r="Y52" t="str">
            <v>分装 热加工 以上信息均由被抽样单位提供并确认</v>
          </cell>
          <cell r="Z52" t="str">
            <v>检验项目“防腐剂混合使用时各自用量占其最大使用量的比例之和”已检测，结果符合要求，不在本报告中出具该项目</v>
          </cell>
          <cell r="AA52" t="str">
            <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GB/T 19855</v>
          </cell>
          <cell r="AP52" t="str">
            <v>合格报告</v>
          </cell>
          <cell r="AQ52" t="str">
            <v>2023-08-01</v>
          </cell>
          <cell r="AR52" t="str">
            <v/>
          </cell>
          <cell r="AS52" t="str">
            <v>抽检监测（县级本级）</v>
          </cell>
          <cell r="AT52" t="str">
            <v>2023年山西临汾曲沃食品安全监督抽检计划</v>
          </cell>
          <cell r="AU52" t="str">
            <v>徐毅然、侯宇</v>
          </cell>
          <cell r="AV52" t="str">
            <v>0536-3086338</v>
          </cell>
          <cell r="AW52" t="str">
            <v>山东省新世纪检测认证中心有限公司</v>
          </cell>
          <cell r="AX52" t="str">
            <v>山东省潍坊高新区胜利东街88号（山东畜牧兽医职业学院内）</v>
          </cell>
          <cell r="AY52" t="str">
            <v>山东</v>
          </cell>
          <cell r="AZ52" t="str">
            <v>0536-3086112</v>
          </cell>
          <cell r="BA52" t="str">
            <v>齐建军</v>
          </cell>
          <cell r="BB52" t="str">
            <v>sdntcc@163.com</v>
          </cell>
          <cell r="BC52" t="str">
            <v>0536-3086112</v>
          </cell>
          <cell r="BD52" t="str">
            <v>261000</v>
          </cell>
          <cell r="BE52" t="str">
            <v>7750737942766473701</v>
          </cell>
          <cell r="BF52" t="str">
            <v>成品库（已检区）</v>
          </cell>
          <cell r="BG52" t="str">
            <v>250kg</v>
          </cell>
          <cell r="BH52" t="str">
            <v/>
          </cell>
          <cell r="BI52" t="str">
            <v>2.6kg</v>
          </cell>
          <cell r="BJ52" t="str">
            <v>2023-07-10</v>
          </cell>
          <cell r="BK52" t="str">
            <v>生产</v>
          </cell>
          <cell r="BL52" t="str">
            <v>生产企业抽样</v>
          </cell>
          <cell r="BM52" t="str">
            <v>2023-07-12</v>
          </cell>
          <cell r="BN52" t="str">
            <v>生产</v>
          </cell>
          <cell r="BO52" t="str">
            <v/>
          </cell>
          <cell r="BP52" t="str">
            <v/>
          </cell>
          <cell r="BQ52" t="str">
            <v>否</v>
          </cell>
          <cell r="BR52" t="str">
            <v>否</v>
          </cell>
          <cell r="BS52" t="str">
            <v>否</v>
          </cell>
          <cell r="BT52" t="str">
            <v>2023-08-01</v>
          </cell>
          <cell r="BU52" t="str">
            <v>/</v>
          </cell>
          <cell r="BV52" t="str">
            <v>曲沃</v>
          </cell>
          <cell r="BW52" t="str">
            <v>曲沃县沃国陈师傅食品厂</v>
          </cell>
          <cell r="BX52" t="str">
            <v>曲沃县乐昌镇西南街村十七队</v>
          </cell>
          <cell r="BY52" t="str">
            <v>临汾</v>
          </cell>
          <cell r="BZ52" t="str">
            <v>山西</v>
          </cell>
          <cell r="CA52" t="str">
            <v/>
          </cell>
          <cell r="CB52" t="str">
            <v>干燥,阴凉</v>
          </cell>
          <cell r="CC52" t="str">
            <v>节令食品</v>
          </cell>
          <cell r="CD52" t="str">
            <v/>
          </cell>
          <cell r="CE52" t="str">
            <v>/</v>
          </cell>
          <cell r="CF52" t="str">
            <v>加工/自制</v>
          </cell>
          <cell r="CG52" t="str">
            <v>已完全提交</v>
          </cell>
          <cell r="CH52" t="str">
            <v>工业加工食品</v>
          </cell>
          <cell r="CI52" t="str">
            <v>计量称重</v>
          </cell>
          <cell r="CJ52" t="str">
            <v>山东省新世纪检测认证中心有限公司</v>
          </cell>
          <cell r="CK52" t="str">
            <v>聂文华</v>
          </cell>
          <cell r="CL52" t="str">
            <v>xsjjsb2019@163.com</v>
          </cell>
          <cell r="CM52" t="str">
            <v>15065603931</v>
          </cell>
          <cell r="CN52" t="str">
            <v>sdntcc@163.com</v>
          </cell>
          <cell r="CO52" t="str">
            <v>0536-3086112</v>
          </cell>
          <cell r="CP52" t="str">
            <v>齐建军</v>
          </cell>
          <cell r="CQ52" t="str">
            <v>监督抽检</v>
          </cell>
          <cell r="CR52" t="str">
            <v>经抽样检验，所检项目符合 GB 7099-2015《食品安全国家标准 糕点、面包》,GB 2760-2014《食品安全国家标准 食品添加剂使用标准》 要求。</v>
          </cell>
          <cell r="CS52" t="str">
            <v/>
          </cell>
          <cell r="CT52" t="str">
            <v/>
          </cell>
          <cell r="CU52" t="str">
            <v>13383578013</v>
          </cell>
          <cell r="CV52" t="str">
            <v/>
          </cell>
          <cell r="CW52" t="str">
            <v>2023-07-10</v>
          </cell>
          <cell r="CX52" t="str">
            <v>SC12414102112328</v>
          </cell>
          <cell r="CY52" t="str">
            <v/>
          </cell>
          <cell r="CZ52" t="str">
            <v>纯抽检合格样品</v>
          </cell>
          <cell r="DA52" t="str">
            <v/>
          </cell>
          <cell r="DB52" t="str">
            <v/>
          </cell>
          <cell r="DC52" t="str">
            <v/>
          </cell>
          <cell r="DD52" t="str">
            <v/>
          </cell>
          <cell r="DE52" t="str">
            <v/>
          </cell>
          <cell r="DF52" t="str">
            <v/>
          </cell>
          <cell r="DG52" t="str">
            <v>曲沃</v>
          </cell>
          <cell r="DH52" t="str">
            <v>曲沃县沃国陈师傅食品厂</v>
          </cell>
        </row>
        <row r="53">
          <cell r="E53" t="str">
            <v>XBJ23141021433931844</v>
          </cell>
          <cell r="F53" t="str">
            <v>小米醋（酿造食醋）</v>
          </cell>
          <cell r="G53" t="str">
            <v>/</v>
          </cell>
          <cell r="H53" t="str">
            <v>非无菌采样</v>
          </cell>
          <cell r="I53" t="str">
            <v>曲沃县市场监督管理局</v>
          </cell>
          <cell r="J53" t="str">
            <v/>
          </cell>
          <cell r="K53" t="str">
            <v>/</v>
          </cell>
          <cell r="L53" t="str">
            <v/>
          </cell>
          <cell r="M53" t="str">
            <v/>
          </cell>
          <cell r="N53" t="str">
            <v/>
          </cell>
          <cell r="O53" t="str">
            <v>2023-08-07</v>
          </cell>
          <cell r="P53" t="str">
            <v>预包装</v>
          </cell>
          <cell r="Q53" t="str">
            <v>城市</v>
          </cell>
          <cell r="R53" t="str">
            <v>10元/瓶</v>
          </cell>
          <cell r="S53" t="str">
            <v>瓶</v>
          </cell>
          <cell r="T53" t="str">
            <v/>
          </cell>
          <cell r="U53" t="str">
            <v>中国</v>
          </cell>
          <cell r="V53" t="str">
            <v>2023-08-14</v>
          </cell>
          <cell r="W53" t="str">
            <v>2瓶</v>
          </cell>
          <cell r="X53" t="str">
            <v/>
          </cell>
          <cell r="Y53" t="str">
            <v>以上信息由被抽样单位确认无误并签字，总酸≥3.50g/100mL</v>
          </cell>
          <cell r="Z53" t="str">
            <v>检验项目“防腐剂混合使用时各自用量占其最大使用量的比例之和”已检测，结果符合要求，不在本报告中出具该项目</v>
          </cell>
          <cell r="AA53" t="str">
            <v/>
          </cell>
          <cell r="AB53" t="str">
            <v/>
          </cell>
          <cell r="AC53" t="str">
            <v>/</v>
          </cell>
          <cell r="AD53" t="str">
            <v>/</v>
          </cell>
          <cell r="AE53" t="str">
            <v/>
          </cell>
          <cell r="AF53" t="str">
            <v/>
          </cell>
          <cell r="AG53" t="str">
            <v>/</v>
          </cell>
          <cell r="AH53" t="str">
            <v/>
          </cell>
          <cell r="AI53" t="str">
            <v/>
          </cell>
          <cell r="AJ53" t="str">
            <v/>
          </cell>
          <cell r="AK53" t="str">
            <v/>
          </cell>
          <cell r="AL53" t="str">
            <v/>
          </cell>
          <cell r="AM53" t="str">
            <v/>
          </cell>
          <cell r="AN53" t="str">
            <v/>
          </cell>
          <cell r="AO53" t="str">
            <v>GB/T 18187（液态发酵）</v>
          </cell>
          <cell r="AP53" t="str">
            <v>合格报告</v>
          </cell>
          <cell r="AQ53" t="str">
            <v>2023-09-01</v>
          </cell>
          <cell r="AR53" t="str">
            <v/>
          </cell>
          <cell r="AS53" t="str">
            <v>抽检监测（县级本级）</v>
          </cell>
          <cell r="AT53" t="str">
            <v>2023年山西临汾曲沃食品安全监督抽检计划</v>
          </cell>
          <cell r="AU53" t="str">
            <v>韩一铭、杨彬</v>
          </cell>
          <cell r="AV53" t="str">
            <v>0536-3086338</v>
          </cell>
          <cell r="AW53" t="str">
            <v>山东省新世纪检测认证中心有限公司</v>
          </cell>
          <cell r="AX53" t="str">
            <v>山东省潍坊高新区胜利东街88号（山东畜牧兽医职业学院内）</v>
          </cell>
          <cell r="AY53" t="str">
            <v>山东</v>
          </cell>
          <cell r="AZ53" t="str">
            <v>0536-3086112</v>
          </cell>
          <cell r="BA53" t="str">
            <v>齐建军</v>
          </cell>
          <cell r="BB53" t="str">
            <v>sdntcc@163.com</v>
          </cell>
          <cell r="BC53" t="str">
            <v>0536-3086112</v>
          </cell>
          <cell r="BD53" t="str">
            <v>261000</v>
          </cell>
          <cell r="BE53" t="str">
            <v>7813430240357442548</v>
          </cell>
          <cell r="BF53" t="str">
            <v>成品库（已检区）</v>
          </cell>
          <cell r="BG53" t="str">
            <v>100瓶</v>
          </cell>
          <cell r="BH53" t="str">
            <v/>
          </cell>
          <cell r="BI53" t="str">
            <v>9瓶</v>
          </cell>
          <cell r="BJ53" t="str">
            <v>2023-08-07</v>
          </cell>
          <cell r="BK53" t="str">
            <v>生产</v>
          </cell>
          <cell r="BL53" t="str">
            <v>生产企业抽样</v>
          </cell>
          <cell r="BM53" t="str">
            <v>2023-08-09</v>
          </cell>
          <cell r="BN53" t="str">
            <v>加工</v>
          </cell>
          <cell r="BO53" t="str">
            <v/>
          </cell>
          <cell r="BP53" t="str">
            <v/>
          </cell>
          <cell r="BQ53" t="str">
            <v>否</v>
          </cell>
          <cell r="BR53" t="str">
            <v>否</v>
          </cell>
          <cell r="BS53" t="str">
            <v>否</v>
          </cell>
          <cell r="BT53" t="str">
            <v>2023-09-01</v>
          </cell>
          <cell r="BU53" t="str">
            <v>6971392330034</v>
          </cell>
          <cell r="BV53" t="str">
            <v>曲沃</v>
          </cell>
          <cell r="BW53" t="str">
            <v>山西元义坊醋业有限公司</v>
          </cell>
          <cell r="BX53" t="str">
            <v>山西省临汾市曲沃县晋博路北10米</v>
          </cell>
          <cell r="BY53" t="str">
            <v>临汾</v>
          </cell>
          <cell r="BZ53" t="str">
            <v>山西</v>
          </cell>
          <cell r="CA53" t="str">
            <v/>
          </cell>
          <cell r="CB53" t="str">
            <v>阴凉,通风,干燥</v>
          </cell>
          <cell r="CC53" t="str">
            <v>普通食品</v>
          </cell>
          <cell r="CD53" t="str">
            <v/>
          </cell>
          <cell r="CE53" t="str">
            <v>/</v>
          </cell>
          <cell r="CF53" t="str">
            <v>加工/自制</v>
          </cell>
          <cell r="CG53" t="str">
            <v>已完全提交</v>
          </cell>
          <cell r="CH53" t="str">
            <v>工业加工食品</v>
          </cell>
          <cell r="CI53" t="str">
            <v>1L/瓶</v>
          </cell>
          <cell r="CJ53" t="str">
            <v>山东省新世纪检测认证中心有限公司</v>
          </cell>
          <cell r="CK53" t="str">
            <v>聂文华</v>
          </cell>
          <cell r="CL53" t="str">
            <v>xsjjsb2019@163.com</v>
          </cell>
          <cell r="CM53" t="str">
            <v>15065603931</v>
          </cell>
          <cell r="CN53" t="str">
            <v>sdntcc@163.com</v>
          </cell>
          <cell r="CO53" t="str">
            <v>0536-3086112</v>
          </cell>
          <cell r="CP53" t="str">
            <v>齐建军</v>
          </cell>
          <cell r="CQ53" t="str">
            <v>监督抽检</v>
          </cell>
          <cell r="CR53" t="str">
            <v>经抽样检验，所检项目符合 GB/T 18187-2000《酿造食醋》,GB 2760-2014《食品安全国家标准 食品添加剂使用标准》,GB 2719-2018《食品安全国家标准 食醋》 要求。</v>
          </cell>
          <cell r="CS53" t="str">
            <v/>
          </cell>
          <cell r="CT53" t="str">
            <v/>
          </cell>
          <cell r="CU53" t="str">
            <v>0357-5516222</v>
          </cell>
          <cell r="CV53" t="str">
            <v/>
          </cell>
          <cell r="CW53" t="str">
            <v>2023-01-08</v>
          </cell>
          <cell r="CX53" t="str">
            <v>SC10314102111841</v>
          </cell>
          <cell r="CY53" t="str">
            <v/>
          </cell>
          <cell r="CZ53" t="str">
            <v>纯抽检合格样品</v>
          </cell>
          <cell r="DA53" t="str">
            <v/>
          </cell>
          <cell r="DB53" t="str">
            <v/>
          </cell>
          <cell r="DC53" t="str">
            <v/>
          </cell>
          <cell r="DD53" t="str">
            <v/>
          </cell>
          <cell r="DE53" t="str">
            <v/>
          </cell>
          <cell r="DF53" t="str">
            <v/>
          </cell>
          <cell r="DG53" t="str">
            <v>曲沃</v>
          </cell>
          <cell r="DH53" t="str">
            <v>山西元义坊醋业有限公司</v>
          </cell>
        </row>
        <row r="54">
          <cell r="E54" t="str">
            <v>XBJ23141021433931869ZX</v>
          </cell>
          <cell r="F54" t="str">
            <v>小麦粉</v>
          </cell>
          <cell r="G54" t="str">
            <v>/</v>
          </cell>
          <cell r="H54" t="str">
            <v>非无菌采样</v>
          </cell>
          <cell r="I54" t="str">
            <v>曲沃县市场监督管理局</v>
          </cell>
          <cell r="J54" t="str">
            <v/>
          </cell>
          <cell r="K54" t="str">
            <v>六个月（夏季三个月）</v>
          </cell>
          <cell r="L54" t="str">
            <v/>
          </cell>
          <cell r="M54" t="str">
            <v/>
          </cell>
          <cell r="N54" t="str">
            <v/>
          </cell>
          <cell r="O54" t="str">
            <v>2023-08-08</v>
          </cell>
          <cell r="P54" t="str">
            <v>预包装</v>
          </cell>
          <cell r="Q54" t="str">
            <v>乡镇</v>
          </cell>
          <cell r="R54" t="str">
            <v>45元/袋</v>
          </cell>
          <cell r="S54" t="str">
            <v>袋</v>
          </cell>
          <cell r="T54" t="str">
            <v/>
          </cell>
          <cell r="U54" t="str">
            <v>中国</v>
          </cell>
          <cell r="V54" t="str">
            <v>2023-08-14</v>
          </cell>
          <cell r="W54" t="str">
            <v>0.5袋</v>
          </cell>
          <cell r="X54" t="str">
            <v/>
          </cell>
          <cell r="Y54" t="str">
            <v>以上信息由被抽样单位确认无误并签名，你点我检</v>
          </cell>
          <cell r="Z54" t="str">
            <v/>
          </cell>
          <cell r="AA54" t="str">
            <v/>
          </cell>
          <cell r="AB54" t="str">
            <v/>
          </cell>
          <cell r="AC54" t="str">
            <v>/</v>
          </cell>
          <cell r="AD54" t="str">
            <v>/</v>
          </cell>
          <cell r="AE54" t="str">
            <v/>
          </cell>
          <cell r="AF54" t="str">
            <v/>
          </cell>
          <cell r="AG54" t="str">
            <v>/</v>
          </cell>
          <cell r="AH54" t="str">
            <v/>
          </cell>
          <cell r="AI54" t="str">
            <v/>
          </cell>
          <cell r="AJ54" t="str">
            <v/>
          </cell>
          <cell r="AK54" t="str">
            <v/>
          </cell>
          <cell r="AL54" t="str">
            <v/>
          </cell>
          <cell r="AM54" t="str">
            <v/>
          </cell>
          <cell r="AN54" t="str">
            <v/>
          </cell>
          <cell r="AO54" t="str">
            <v>GB/T 1355</v>
          </cell>
          <cell r="AP54" t="str">
            <v/>
          </cell>
          <cell r="AQ54" t="str">
            <v/>
          </cell>
          <cell r="AR54" t="str">
            <v/>
          </cell>
          <cell r="AS54" t="str">
            <v>抽检监测（县级专项）</v>
          </cell>
          <cell r="AT54" t="str">
            <v>2023年山西临汾曲沃“你点我检”监督抽检计划</v>
          </cell>
          <cell r="AU54" t="str">
            <v>韩一铭、杨彬</v>
          </cell>
          <cell r="AV54" t="str">
            <v>0536-3086338</v>
          </cell>
          <cell r="AW54" t="str">
            <v>山东省新世纪检测认证中心有限公司</v>
          </cell>
          <cell r="AX54" t="str">
            <v>山东省潍坊高新区胜利东街88号（山东畜牧兽医职业学院内）</v>
          </cell>
          <cell r="AY54" t="str">
            <v>山东</v>
          </cell>
          <cell r="AZ54" t="str">
            <v>0536-3086112</v>
          </cell>
          <cell r="BA54" t="str">
            <v>齐建军</v>
          </cell>
          <cell r="BB54" t="str">
            <v>sdntcc@163.com</v>
          </cell>
          <cell r="BC54" t="str">
            <v>0536-3086112</v>
          </cell>
          <cell r="BD54" t="str">
            <v>261000</v>
          </cell>
          <cell r="BE54" t="str">
            <v>7813431202429998975</v>
          </cell>
          <cell r="BF54" t="str">
            <v>其他(批发部)</v>
          </cell>
          <cell r="BG54" t="str">
            <v>5袋</v>
          </cell>
          <cell r="BH54" t="str">
            <v/>
          </cell>
          <cell r="BI54" t="str">
            <v>1袋</v>
          </cell>
          <cell r="BJ54" t="str">
            <v>2023-08-08</v>
          </cell>
          <cell r="BK54" t="str">
            <v>流通</v>
          </cell>
          <cell r="BL54" t="str">
            <v>常规抽样</v>
          </cell>
          <cell r="BM54" t="str">
            <v>2023-08-10</v>
          </cell>
          <cell r="BN54" t="str">
            <v>生产</v>
          </cell>
          <cell r="BO54" t="str">
            <v/>
          </cell>
          <cell r="BP54" t="str">
            <v/>
          </cell>
          <cell r="BQ54" t="str">
            <v>否</v>
          </cell>
          <cell r="BR54" t="str">
            <v>否</v>
          </cell>
          <cell r="BS54" t="str">
            <v>否</v>
          </cell>
          <cell r="BT54" t="str">
            <v>2023-08-14</v>
          </cell>
          <cell r="BU54" t="str">
            <v>/</v>
          </cell>
          <cell r="BV54" t="str">
            <v>曲沃</v>
          </cell>
          <cell r="BW54" t="str">
            <v>曲沃县壹家人食品有限公司</v>
          </cell>
          <cell r="BX54" t="str">
            <v>曲沃县史村镇郭义线西侧新村南500米处</v>
          </cell>
          <cell r="BY54" t="str">
            <v>临汾</v>
          </cell>
          <cell r="BZ54" t="str">
            <v>山西</v>
          </cell>
          <cell r="CA54" t="str">
            <v/>
          </cell>
          <cell r="CB54" t="str">
            <v>通风,干燥</v>
          </cell>
          <cell r="CC54" t="str">
            <v>普通食品</v>
          </cell>
          <cell r="CD54" t="str">
            <v/>
          </cell>
          <cell r="CE54" t="str">
            <v>/</v>
          </cell>
          <cell r="CF54" t="str">
            <v>外购</v>
          </cell>
          <cell r="CG54" t="str">
            <v>已接样(主检人待填报)</v>
          </cell>
          <cell r="CH54" t="str">
            <v>工业加工食品</v>
          </cell>
          <cell r="CI54" t="str">
            <v>10kg/袋</v>
          </cell>
          <cell r="CJ54" t="str">
            <v>山东省新世纪检测认证中心有限公司</v>
          </cell>
          <cell r="CK54" t="str">
            <v>聂文华</v>
          </cell>
          <cell r="CL54" t="str">
            <v>xsjjsb2019@163.com</v>
          </cell>
          <cell r="CM54" t="str">
            <v>15065603931</v>
          </cell>
          <cell r="CN54" t="str">
            <v>sdntcc@163.com</v>
          </cell>
          <cell r="CO54" t="str">
            <v>0536-3086112</v>
          </cell>
          <cell r="CP54" t="str">
            <v>齐建军</v>
          </cell>
          <cell r="CQ54" t="str">
            <v>监督抽检</v>
          </cell>
          <cell r="CR54" t="str">
            <v/>
          </cell>
          <cell r="CS54" t="str">
            <v/>
          </cell>
          <cell r="CT54" t="str">
            <v/>
          </cell>
          <cell r="CU54" t="str">
            <v>0357-4578688</v>
          </cell>
          <cell r="CV54" t="str">
            <v/>
          </cell>
          <cell r="CW54" t="str">
            <v>2023-07-26</v>
          </cell>
          <cell r="CX54" t="str">
            <v>SC10114102112263</v>
          </cell>
          <cell r="CY54" t="str">
            <v/>
          </cell>
          <cell r="CZ54" t="str">
            <v/>
          </cell>
          <cell r="DA54" t="str">
            <v/>
          </cell>
          <cell r="DB54" t="str">
            <v/>
          </cell>
          <cell r="DC54" t="str">
            <v/>
          </cell>
          <cell r="DD54" t="str">
            <v/>
          </cell>
          <cell r="DE54" t="str">
            <v/>
          </cell>
          <cell r="DF54" t="str">
            <v/>
          </cell>
          <cell r="DG54" t="str">
            <v>曲沃</v>
          </cell>
          <cell r="DH54" t="str">
            <v>曲沃县御珍堂酒水批发部</v>
          </cell>
        </row>
        <row r="55">
          <cell r="E55" t="str">
            <v>XBJ23141021433931843</v>
          </cell>
          <cell r="F55" t="str">
            <v>食醋</v>
          </cell>
          <cell r="G55" t="str">
            <v>/</v>
          </cell>
          <cell r="H55" t="str">
            <v>非无菌采样</v>
          </cell>
          <cell r="I55" t="str">
            <v>曲沃县市场监督管理局</v>
          </cell>
          <cell r="J55" t="str">
            <v/>
          </cell>
          <cell r="K55" t="str">
            <v>/</v>
          </cell>
          <cell r="L55" t="str">
            <v/>
          </cell>
          <cell r="M55" t="str">
            <v>/</v>
          </cell>
          <cell r="N55" t="str">
            <v>/</v>
          </cell>
          <cell r="O55" t="str">
            <v>2023-08-07</v>
          </cell>
          <cell r="P55" t="str">
            <v>无包装</v>
          </cell>
          <cell r="Q55" t="str">
            <v>乡镇</v>
          </cell>
          <cell r="R55" t="str">
            <v>14元/kg</v>
          </cell>
          <cell r="S55" t="str">
            <v>kg</v>
          </cell>
          <cell r="T55" t="str">
            <v/>
          </cell>
          <cell r="U55" t="str">
            <v>中国</v>
          </cell>
          <cell r="V55" t="str">
            <v>2023-08-14</v>
          </cell>
          <cell r="W55" t="str">
            <v>1.5kg</v>
          </cell>
          <cell r="X55" t="str">
            <v/>
          </cell>
          <cell r="Y55" t="str">
            <v>以上信息由被抽样单位确认无误并签字</v>
          </cell>
          <cell r="Z55" t="str">
            <v>检验项目“防腐剂混合使用时各自用量占其最大使用量的比例之和”已检测，结果符合要求，不在本报告中出具该项目</v>
          </cell>
          <cell r="AA55" t="str">
            <v/>
          </cell>
          <cell r="AB55" t="str">
            <v/>
          </cell>
          <cell r="AC55" t="str">
            <v>/</v>
          </cell>
          <cell r="AD55" t="str">
            <v>/</v>
          </cell>
          <cell r="AE55" t="str">
            <v/>
          </cell>
          <cell r="AF55" t="str">
            <v/>
          </cell>
          <cell r="AG55" t="str">
            <v>/</v>
          </cell>
          <cell r="AH55" t="str">
            <v/>
          </cell>
          <cell r="AI55" t="str">
            <v/>
          </cell>
          <cell r="AJ55" t="str">
            <v/>
          </cell>
          <cell r="AK55" t="str">
            <v/>
          </cell>
          <cell r="AL55" t="str">
            <v/>
          </cell>
          <cell r="AM55" t="str">
            <v/>
          </cell>
          <cell r="AN55" t="str">
            <v/>
          </cell>
          <cell r="AO55" t="str">
            <v>/</v>
          </cell>
          <cell r="AP55" t="str">
            <v>合格报告</v>
          </cell>
          <cell r="AQ55" t="str">
            <v>2023-09-01</v>
          </cell>
          <cell r="AR55" t="str">
            <v/>
          </cell>
          <cell r="AS55" t="str">
            <v>抽检监测（县级本级）</v>
          </cell>
          <cell r="AT55" t="str">
            <v>2023年山西临汾曲沃食品安全监督抽检计划</v>
          </cell>
          <cell r="AU55" t="str">
            <v>韩一铭、杨彬</v>
          </cell>
          <cell r="AV55" t="str">
            <v>0536-3086338</v>
          </cell>
          <cell r="AW55" t="str">
            <v>山东省新世纪检测认证中心有限公司</v>
          </cell>
          <cell r="AX55" t="str">
            <v>山东省潍坊高新区胜利东街88号（山东畜牧兽医职业学院内）</v>
          </cell>
          <cell r="AY55" t="str">
            <v>山东</v>
          </cell>
          <cell r="AZ55" t="str">
            <v>0536-3086112</v>
          </cell>
          <cell r="BA55" t="str">
            <v>齐建军</v>
          </cell>
          <cell r="BB55" t="str">
            <v>sdntcc@163.com</v>
          </cell>
          <cell r="BC55" t="str">
            <v>0536-3086112</v>
          </cell>
          <cell r="BD55" t="str">
            <v>261000</v>
          </cell>
          <cell r="BE55" t="str">
            <v>7813431133710617050</v>
          </cell>
          <cell r="BF55" t="str">
            <v>成品库（已检区）</v>
          </cell>
          <cell r="BG55" t="str">
            <v>100kg</v>
          </cell>
          <cell r="BH55" t="str">
            <v/>
          </cell>
          <cell r="BI55" t="str">
            <v>3.75kg</v>
          </cell>
          <cell r="BJ55" t="str">
            <v>2023-08-07</v>
          </cell>
          <cell r="BK55" t="str">
            <v>生产</v>
          </cell>
          <cell r="BL55" t="str">
            <v>生产企业抽样</v>
          </cell>
          <cell r="BM55" t="str">
            <v>2023-08-09</v>
          </cell>
          <cell r="BN55" t="str">
            <v>加工</v>
          </cell>
          <cell r="BO55" t="str">
            <v/>
          </cell>
          <cell r="BP55" t="str">
            <v/>
          </cell>
          <cell r="BQ55" t="str">
            <v>否</v>
          </cell>
          <cell r="BR55" t="str">
            <v>否</v>
          </cell>
          <cell r="BS55" t="str">
            <v>否</v>
          </cell>
          <cell r="BT55" t="str">
            <v>2023-09-01</v>
          </cell>
          <cell r="BU55" t="str">
            <v>/</v>
          </cell>
          <cell r="BV55" t="str">
            <v>曲沃</v>
          </cell>
          <cell r="BW55" t="str">
            <v>曲沃县沃水酿醋厂</v>
          </cell>
          <cell r="BX55" t="str">
            <v>山西省临汾市曲沃县史村镇靳庄村东街巷5号</v>
          </cell>
          <cell r="BY55" t="str">
            <v>临汾</v>
          </cell>
          <cell r="BZ55" t="str">
            <v>山西</v>
          </cell>
          <cell r="CA55" t="str">
            <v/>
          </cell>
          <cell r="CB55" t="str">
            <v>常温</v>
          </cell>
          <cell r="CC55" t="str">
            <v>普通食品</v>
          </cell>
          <cell r="CD55" t="str">
            <v/>
          </cell>
          <cell r="CE55" t="str">
            <v>/</v>
          </cell>
          <cell r="CF55" t="str">
            <v>加工/自制</v>
          </cell>
          <cell r="CG55" t="str">
            <v>已完全提交</v>
          </cell>
          <cell r="CH55" t="str">
            <v>工业加工食品</v>
          </cell>
          <cell r="CI55" t="str">
            <v>/</v>
          </cell>
          <cell r="CJ55" t="str">
            <v>山东省新世纪检测认证中心有限公司</v>
          </cell>
          <cell r="CK55" t="str">
            <v>聂文华</v>
          </cell>
          <cell r="CL55" t="str">
            <v>xsjjsb2019@163.com</v>
          </cell>
          <cell r="CM55" t="str">
            <v>15065603931</v>
          </cell>
          <cell r="CN55" t="str">
            <v>sdntcc@163.com</v>
          </cell>
          <cell r="CO55" t="str">
            <v>0536-3086112</v>
          </cell>
          <cell r="CP55" t="str">
            <v>齐建军</v>
          </cell>
          <cell r="CQ55" t="str">
            <v>监督抽检</v>
          </cell>
          <cell r="CR55" t="str">
            <v>经抽样检验，所检项目符合 GB 2719-2018《食品安全国家标准 食醋》,GB 2760-2014《食品安全国家标准 食品添加剂使用标准》 要求。</v>
          </cell>
          <cell r="CS55" t="str">
            <v/>
          </cell>
          <cell r="CT55" t="str">
            <v/>
          </cell>
          <cell r="CU55" t="str">
            <v>18435728469</v>
          </cell>
          <cell r="CV55" t="str">
            <v/>
          </cell>
          <cell r="CW55" t="str">
            <v>2023-07-07</v>
          </cell>
          <cell r="CX55" t="str">
            <v>/</v>
          </cell>
          <cell r="CY55" t="str">
            <v/>
          </cell>
          <cell r="CZ55" t="str">
            <v>纯抽检合格样品</v>
          </cell>
          <cell r="DA55" t="str">
            <v/>
          </cell>
          <cell r="DB55" t="str">
            <v/>
          </cell>
          <cell r="DC55" t="str">
            <v/>
          </cell>
          <cell r="DD55" t="str">
            <v/>
          </cell>
          <cell r="DE55" t="str">
            <v/>
          </cell>
          <cell r="DF55" t="str">
            <v/>
          </cell>
          <cell r="DG55" t="str">
            <v>曲沃</v>
          </cell>
          <cell r="DH55" t="str">
            <v>曲沃县沃水酿醋厂</v>
          </cell>
        </row>
        <row r="56">
          <cell r="E56" t="str">
            <v>XBJ23141021433931873</v>
          </cell>
          <cell r="F56" t="str">
            <v>盛鸿食品鸡腿</v>
          </cell>
          <cell r="G56" t="str">
            <v>原兴梦</v>
          </cell>
          <cell r="H56" t="str">
            <v>非无菌采样</v>
          </cell>
          <cell r="I56" t="str">
            <v>曲沃县市场监督管理局</v>
          </cell>
          <cell r="J56" t="str">
            <v/>
          </cell>
          <cell r="K56" t="str">
            <v>9个月</v>
          </cell>
          <cell r="L56" t="str">
            <v/>
          </cell>
          <cell r="M56" t="str">
            <v/>
          </cell>
          <cell r="N56" t="str">
            <v/>
          </cell>
          <cell r="O56" t="str">
            <v>2023-08-08</v>
          </cell>
          <cell r="P56" t="str">
            <v>预包装</v>
          </cell>
          <cell r="Q56" t="str">
            <v>乡镇</v>
          </cell>
          <cell r="R56" t="str">
            <v>3.5元/袋</v>
          </cell>
          <cell r="S56" t="str">
            <v>袋</v>
          </cell>
          <cell r="T56" t="str">
            <v/>
          </cell>
          <cell r="U56" t="str">
            <v>中国</v>
          </cell>
          <cell r="V56" t="str">
            <v>2023-08-14</v>
          </cell>
          <cell r="W56" t="str">
            <v>2袋</v>
          </cell>
          <cell r="X56" t="str">
            <v/>
          </cell>
          <cell r="Y56" t="str">
            <v>以上信息由被抽样单位确认无误并签名</v>
          </cell>
          <cell r="Z56" t="str">
            <v>检验项目“防腐剂混合使用时各自用量占其最大使用量的比例之和”已检测，结果符合要求，不在本报告中出具该项目</v>
          </cell>
          <cell r="AA56" t="str">
            <v/>
          </cell>
          <cell r="AB56" t="str">
            <v/>
          </cell>
          <cell r="AC56" t="str">
            <v>/</v>
          </cell>
          <cell r="AD56" t="str">
            <v>/</v>
          </cell>
          <cell r="AE56" t="str">
            <v/>
          </cell>
          <cell r="AF56" t="str">
            <v/>
          </cell>
          <cell r="AG56" t="str">
            <v>/</v>
          </cell>
          <cell r="AH56" t="str">
            <v/>
          </cell>
          <cell r="AI56" t="str">
            <v/>
          </cell>
          <cell r="AJ56" t="str">
            <v/>
          </cell>
          <cell r="AK56" t="str">
            <v/>
          </cell>
          <cell r="AL56" t="str">
            <v/>
          </cell>
          <cell r="AM56" t="str">
            <v/>
          </cell>
          <cell r="AN56" t="str">
            <v/>
          </cell>
          <cell r="AO56" t="str">
            <v>GB/T 23586</v>
          </cell>
          <cell r="AP56" t="str">
            <v>合格报告</v>
          </cell>
          <cell r="AQ56" t="str">
            <v>2023-09-01</v>
          </cell>
          <cell r="AR56" t="str">
            <v/>
          </cell>
          <cell r="AS56" t="str">
            <v>抽检监测（县级本级）</v>
          </cell>
          <cell r="AT56" t="str">
            <v>2023年山西临汾曲沃食品安全监督抽检计划</v>
          </cell>
          <cell r="AU56" t="str">
            <v>韩一铭、杨彬</v>
          </cell>
          <cell r="AV56" t="str">
            <v>0536-3086338</v>
          </cell>
          <cell r="AW56" t="str">
            <v>山东省新世纪检测认证中心有限公司</v>
          </cell>
          <cell r="AX56" t="str">
            <v>山东省潍坊高新区胜利东街88号（山东畜牧兽医职业学院内）</v>
          </cell>
          <cell r="AY56" t="str">
            <v>山东</v>
          </cell>
          <cell r="AZ56" t="str">
            <v>0536-3086112</v>
          </cell>
          <cell r="BA56" t="str">
            <v>齐建军</v>
          </cell>
          <cell r="BB56" t="str">
            <v>sdntcc@163.com</v>
          </cell>
          <cell r="BC56" t="str">
            <v>0536-3086112</v>
          </cell>
          <cell r="BD56" t="str">
            <v>261000</v>
          </cell>
          <cell r="BE56" t="str">
            <v>7813440479559441429</v>
          </cell>
          <cell r="BF56" t="str">
            <v>其他(批发部)</v>
          </cell>
          <cell r="BG56" t="str">
            <v>50袋</v>
          </cell>
          <cell r="BH56" t="str">
            <v/>
          </cell>
          <cell r="BI56" t="str">
            <v>12袋</v>
          </cell>
          <cell r="BJ56" t="str">
            <v>2023-08-08</v>
          </cell>
          <cell r="BK56" t="str">
            <v>流通</v>
          </cell>
          <cell r="BL56" t="str">
            <v>常规抽样</v>
          </cell>
          <cell r="BM56" t="str">
            <v>2023-08-10</v>
          </cell>
          <cell r="BN56" t="str">
            <v>生产</v>
          </cell>
          <cell r="BO56" t="str">
            <v/>
          </cell>
          <cell r="BP56" t="str">
            <v/>
          </cell>
          <cell r="BQ56" t="str">
            <v>否</v>
          </cell>
          <cell r="BR56" t="str">
            <v>否</v>
          </cell>
          <cell r="BS56" t="str">
            <v>否</v>
          </cell>
          <cell r="BT56" t="str">
            <v>2023-09-01</v>
          </cell>
          <cell r="BU56" t="str">
            <v>6920586400084</v>
          </cell>
          <cell r="BV56" t="str">
            <v>藁城</v>
          </cell>
          <cell r="BW56" t="str">
            <v>石家庄盛鸿食品有限公司</v>
          </cell>
          <cell r="BX56" t="str">
            <v>石家庄市藁城区张家庄镇北蒲城村</v>
          </cell>
          <cell r="BY56" t="str">
            <v>石家庄</v>
          </cell>
          <cell r="BZ56" t="str">
            <v>河北</v>
          </cell>
          <cell r="CA56" t="str">
            <v/>
          </cell>
          <cell r="CB56" t="str">
            <v>避光,阴凉,通风</v>
          </cell>
          <cell r="CC56" t="str">
            <v>普通食品</v>
          </cell>
          <cell r="CD56" t="str">
            <v/>
          </cell>
          <cell r="CE56" t="str">
            <v>/</v>
          </cell>
          <cell r="CF56" t="str">
            <v>外购</v>
          </cell>
          <cell r="CG56" t="str">
            <v>已完全提交</v>
          </cell>
          <cell r="CH56" t="str">
            <v>工业加工食品</v>
          </cell>
          <cell r="CI56" t="str">
            <v>100克/袋</v>
          </cell>
          <cell r="CJ56" t="str">
            <v>山东省新世纪检测认证中心有限公司</v>
          </cell>
          <cell r="CK56" t="str">
            <v>聂文华</v>
          </cell>
          <cell r="CL56" t="str">
            <v>xsjjsb2019@163.com</v>
          </cell>
          <cell r="CM56" t="str">
            <v>15065603931</v>
          </cell>
          <cell r="CN56" t="str">
            <v>sdntcc@163.com</v>
          </cell>
          <cell r="CO56" t="str">
            <v>0536-3086112</v>
          </cell>
          <cell r="CP56" t="str">
            <v>齐建军</v>
          </cell>
          <cell r="CQ56" t="str">
            <v>监督抽检</v>
          </cell>
          <cell r="CR56" t="str">
            <v>经抽样检验，所检项目符合 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2726-2016《食品安全国家标准 熟肉制品》,GB 29921-2021《食品安全国家标准 预包装食品中致病菌限量》 要求。</v>
          </cell>
          <cell r="CS56" t="str">
            <v/>
          </cell>
          <cell r="CT56" t="str">
            <v/>
          </cell>
          <cell r="CU56" t="str">
            <v>15835781708</v>
          </cell>
          <cell r="CV56" t="str">
            <v/>
          </cell>
          <cell r="CW56" t="str">
            <v>2023-06-15</v>
          </cell>
          <cell r="CX56" t="str">
            <v>SC10413011002171</v>
          </cell>
          <cell r="CY56" t="str">
            <v/>
          </cell>
          <cell r="CZ56" t="str">
            <v>纯抽检合格样品</v>
          </cell>
          <cell r="DA56" t="str">
            <v/>
          </cell>
          <cell r="DB56" t="str">
            <v/>
          </cell>
          <cell r="DC56" t="str">
            <v/>
          </cell>
          <cell r="DD56" t="str">
            <v/>
          </cell>
          <cell r="DE56" t="str">
            <v/>
          </cell>
          <cell r="DF56" t="str">
            <v/>
          </cell>
          <cell r="DG56" t="str">
            <v>曲沃</v>
          </cell>
          <cell r="DH56" t="str">
            <v>曲沃县御珍堂酒水批发部</v>
          </cell>
        </row>
        <row r="57">
          <cell r="E57" t="str">
            <v>XBJ23141021433931872</v>
          </cell>
          <cell r="F57" t="str">
            <v>海天上等蚝油</v>
          </cell>
          <cell r="G57" t="str">
            <v>/</v>
          </cell>
          <cell r="H57" t="str">
            <v>非无菌采样</v>
          </cell>
          <cell r="I57" t="str">
            <v>曲沃县市场监督管理局</v>
          </cell>
          <cell r="J57" t="str">
            <v/>
          </cell>
          <cell r="K57" t="str">
            <v>18个月</v>
          </cell>
          <cell r="L57" t="str">
            <v/>
          </cell>
          <cell r="M57" t="str">
            <v/>
          </cell>
          <cell r="N57" t="str">
            <v/>
          </cell>
          <cell r="O57" t="str">
            <v>2023-08-08</v>
          </cell>
          <cell r="P57" t="str">
            <v>预包装</v>
          </cell>
          <cell r="Q57" t="str">
            <v>乡镇</v>
          </cell>
          <cell r="R57" t="str">
            <v>8元/瓶</v>
          </cell>
          <cell r="S57" t="str">
            <v>瓶</v>
          </cell>
          <cell r="T57" t="str">
            <v/>
          </cell>
          <cell r="U57" t="str">
            <v>中国</v>
          </cell>
          <cell r="V57" t="str">
            <v>2023-08-14</v>
          </cell>
          <cell r="W57" t="str">
            <v>2瓶</v>
          </cell>
          <cell r="X57" t="str">
            <v/>
          </cell>
          <cell r="Y57" t="str">
            <v>以上信息由被抽样单位确认无误并签名</v>
          </cell>
          <cell r="Z57" t="str">
            <v>检验项目“防腐剂混合使用时各自用量占其最大使用量的比例之和”已检测，结果符合要求，不在本报告中出具该项目</v>
          </cell>
          <cell r="AA57" t="str">
            <v>海天蚝油（天津）集团有限公司</v>
          </cell>
          <cell r="AB57" t="str">
            <v>天津自贸试验区（空港经济区）环河北路与中心大道交口空港商务园西区5号楼201室</v>
          </cell>
          <cell r="AC57" t="str">
            <v>滨海新区</v>
          </cell>
          <cell r="AD57" t="str">
            <v>滨海新区</v>
          </cell>
          <cell r="AE57" t="str">
            <v>/</v>
          </cell>
          <cell r="AF57" t="str">
            <v>400-8899-813</v>
          </cell>
          <cell r="AG57" t="str">
            <v>天津</v>
          </cell>
          <cell r="AH57" t="str">
            <v/>
          </cell>
          <cell r="AI57" t="str">
            <v/>
          </cell>
          <cell r="AJ57" t="str">
            <v/>
          </cell>
          <cell r="AK57" t="str">
            <v/>
          </cell>
          <cell r="AL57" t="str">
            <v/>
          </cell>
          <cell r="AM57" t="str">
            <v/>
          </cell>
          <cell r="AN57" t="str">
            <v/>
          </cell>
          <cell r="AO57" t="str">
            <v>GB/T 21999</v>
          </cell>
          <cell r="AP57" t="str">
            <v>合格报告</v>
          </cell>
          <cell r="AQ57" t="str">
            <v>2023-09-01</v>
          </cell>
          <cell r="AR57" t="str">
            <v/>
          </cell>
          <cell r="AS57" t="str">
            <v>抽检监测（县级本级）</v>
          </cell>
          <cell r="AT57" t="str">
            <v>2023年山西临汾曲沃食品安全监督抽检计划</v>
          </cell>
          <cell r="AU57" t="str">
            <v>韩一铭、杨彬</v>
          </cell>
          <cell r="AV57" t="str">
            <v>0536-3086338</v>
          </cell>
          <cell r="AW57" t="str">
            <v>山东省新世纪检测认证中心有限公司</v>
          </cell>
          <cell r="AX57" t="str">
            <v>山东省潍坊高新区胜利东街88号（山东畜牧兽医职业学院内）</v>
          </cell>
          <cell r="AY57" t="str">
            <v>山东</v>
          </cell>
          <cell r="AZ57" t="str">
            <v>0536-3086112</v>
          </cell>
          <cell r="BA57" t="str">
            <v>齐建军</v>
          </cell>
          <cell r="BB57" t="str">
            <v>sdntcc@163.com</v>
          </cell>
          <cell r="BC57" t="str">
            <v>0536-3086112</v>
          </cell>
          <cell r="BD57" t="str">
            <v>261000</v>
          </cell>
          <cell r="BE57" t="str">
            <v>7813440479559437482</v>
          </cell>
          <cell r="BF57" t="str">
            <v>其他(批发部)</v>
          </cell>
          <cell r="BG57" t="str">
            <v>30瓶</v>
          </cell>
          <cell r="BH57" t="str">
            <v/>
          </cell>
          <cell r="BI57" t="str">
            <v>9瓶</v>
          </cell>
          <cell r="BJ57" t="str">
            <v>2023-08-08</v>
          </cell>
          <cell r="BK57" t="str">
            <v>流通</v>
          </cell>
          <cell r="BL57" t="str">
            <v>常规抽样</v>
          </cell>
          <cell r="BM57" t="str">
            <v>2023-08-10</v>
          </cell>
          <cell r="BN57" t="str">
            <v>生产</v>
          </cell>
          <cell r="BO57" t="str">
            <v/>
          </cell>
          <cell r="BP57" t="str">
            <v/>
          </cell>
          <cell r="BQ57" t="str">
            <v>是</v>
          </cell>
          <cell r="BR57" t="str">
            <v>否</v>
          </cell>
          <cell r="BS57" t="str">
            <v>否</v>
          </cell>
          <cell r="BT57" t="str">
            <v>2023-09-01</v>
          </cell>
          <cell r="BU57" t="str">
            <v>6902265590415</v>
          </cell>
          <cell r="BV57" t="str">
            <v>高明区</v>
          </cell>
          <cell r="BW57" t="str">
            <v>佛山市海天（高明）调味食品有限公司</v>
          </cell>
          <cell r="BX57" t="str">
            <v>广东省佛山市高明区沧江工业园东园</v>
          </cell>
          <cell r="BY57" t="str">
            <v>佛山</v>
          </cell>
          <cell r="BZ57" t="str">
            <v>广东</v>
          </cell>
          <cell r="CA57" t="str">
            <v/>
          </cell>
          <cell r="CB57" t="str">
            <v>常温</v>
          </cell>
          <cell r="CC57" t="str">
            <v>普通食品</v>
          </cell>
          <cell r="CD57" t="str">
            <v/>
          </cell>
          <cell r="CE57" t="str">
            <v>/</v>
          </cell>
          <cell r="CF57" t="str">
            <v>外购</v>
          </cell>
          <cell r="CG57" t="str">
            <v>已完全提交</v>
          </cell>
          <cell r="CH57" t="str">
            <v>工业加工食品</v>
          </cell>
          <cell r="CI57" t="str">
            <v>590g/瓶</v>
          </cell>
          <cell r="CJ57" t="str">
            <v>山东省新世纪检测认证中心有限公司</v>
          </cell>
          <cell r="CK57" t="str">
            <v>聂文华</v>
          </cell>
          <cell r="CL57" t="str">
            <v>xsjjsb2019@163.com</v>
          </cell>
          <cell r="CM57" t="str">
            <v>15065603931</v>
          </cell>
          <cell r="CN57" t="str">
            <v>sdntcc@163.com</v>
          </cell>
          <cell r="CO57" t="str">
            <v>0536-3086112</v>
          </cell>
          <cell r="CP57" t="str">
            <v>齐建军</v>
          </cell>
          <cell r="CQ57" t="str">
            <v>监督抽检</v>
          </cell>
          <cell r="CR57" t="str">
            <v>经抽样检验，所检项目符合 GB/T 21999-2008《蚝油》,GB 2760-2014《食品安全国家标准 食品添加剂使用标准》 要求。</v>
          </cell>
          <cell r="CS57" t="str">
            <v/>
          </cell>
          <cell r="CT57" t="str">
            <v/>
          </cell>
          <cell r="CU57" t="str">
            <v>/</v>
          </cell>
          <cell r="CV57" t="str">
            <v/>
          </cell>
          <cell r="CW57" t="str">
            <v>2023-06-24</v>
          </cell>
          <cell r="CX57" t="str">
            <v>SC10344060800014</v>
          </cell>
          <cell r="CY57" t="str">
            <v>委托</v>
          </cell>
          <cell r="CZ57" t="str">
            <v>纯抽检合格样品</v>
          </cell>
          <cell r="DA57" t="str">
            <v/>
          </cell>
          <cell r="DB57" t="str">
            <v/>
          </cell>
          <cell r="DC57" t="str">
            <v/>
          </cell>
          <cell r="DD57" t="str">
            <v/>
          </cell>
          <cell r="DE57" t="str">
            <v/>
          </cell>
          <cell r="DF57" t="str">
            <v/>
          </cell>
          <cell r="DG57" t="str">
            <v>曲沃</v>
          </cell>
          <cell r="DH57" t="str">
            <v>曲沃县御珍堂酒水批发部</v>
          </cell>
        </row>
        <row r="58">
          <cell r="E58" t="str">
            <v>XBJ23141021433931871</v>
          </cell>
          <cell r="F58" t="str">
            <v>馒头</v>
          </cell>
          <cell r="G58" t="str">
            <v>/</v>
          </cell>
          <cell r="H58" t="str">
            <v>非无菌采样</v>
          </cell>
          <cell r="I58" t="str">
            <v>曲沃县市场监督管理局</v>
          </cell>
          <cell r="J58" t="str">
            <v/>
          </cell>
          <cell r="K58" t="str">
            <v>/</v>
          </cell>
          <cell r="L58" t="str">
            <v/>
          </cell>
          <cell r="M58" t="str">
            <v/>
          </cell>
          <cell r="N58" t="str">
            <v/>
          </cell>
          <cell r="O58" t="str">
            <v>2023-08-08</v>
          </cell>
          <cell r="P58" t="str">
            <v>无包装</v>
          </cell>
          <cell r="Q58" t="str">
            <v>乡镇</v>
          </cell>
          <cell r="R58" t="str">
            <v>2元/袋</v>
          </cell>
          <cell r="S58" t="str">
            <v>袋</v>
          </cell>
          <cell r="T58" t="str">
            <v/>
          </cell>
          <cell r="U58" t="str">
            <v>中国</v>
          </cell>
          <cell r="V58" t="str">
            <v>2023-08-14</v>
          </cell>
          <cell r="W58" t="str">
            <v>1袋</v>
          </cell>
          <cell r="X58" t="str">
            <v/>
          </cell>
          <cell r="Y58" t="str">
            <v>以上信息由被抽样单位确认无误并签名</v>
          </cell>
          <cell r="Z58" t="str">
            <v/>
          </cell>
          <cell r="AA58" t="str">
            <v/>
          </cell>
          <cell r="AB58" t="str">
            <v/>
          </cell>
          <cell r="AC58" t="str">
            <v>/</v>
          </cell>
          <cell r="AD58" t="str">
            <v>/</v>
          </cell>
          <cell r="AE58" t="str">
            <v/>
          </cell>
          <cell r="AF58" t="str">
            <v/>
          </cell>
          <cell r="AG58" t="str">
            <v>/</v>
          </cell>
          <cell r="AH58" t="str">
            <v/>
          </cell>
          <cell r="AI58" t="str">
            <v/>
          </cell>
          <cell r="AJ58" t="str">
            <v/>
          </cell>
          <cell r="AK58" t="str">
            <v/>
          </cell>
          <cell r="AL58" t="str">
            <v/>
          </cell>
          <cell r="AM58" t="str">
            <v/>
          </cell>
          <cell r="AN58" t="str">
            <v/>
          </cell>
          <cell r="AO58" t="str">
            <v>/</v>
          </cell>
          <cell r="AP58" t="str">
            <v>合格报告</v>
          </cell>
          <cell r="AQ58" t="str">
            <v>2023-09-01</v>
          </cell>
          <cell r="AR58" t="str">
            <v/>
          </cell>
          <cell r="AS58" t="str">
            <v>抽检监测（县级本级）</v>
          </cell>
          <cell r="AT58" t="str">
            <v>2023年山西临汾曲沃食品安全监督抽检计划</v>
          </cell>
          <cell r="AU58" t="str">
            <v>韩一铭、杨彬</v>
          </cell>
          <cell r="AV58" t="str">
            <v>0536-3086338</v>
          </cell>
          <cell r="AW58" t="str">
            <v>山东省新世纪检测认证中心有限公司</v>
          </cell>
          <cell r="AX58" t="str">
            <v>山东省潍坊高新区胜利东街88号（山东畜牧兽医职业学院内）</v>
          </cell>
          <cell r="AY58" t="str">
            <v>山东</v>
          </cell>
          <cell r="AZ58" t="str">
            <v>0536-3086112</v>
          </cell>
          <cell r="BA58" t="str">
            <v>齐建军</v>
          </cell>
          <cell r="BB58" t="str">
            <v>sdntcc@163.com</v>
          </cell>
          <cell r="BC58" t="str">
            <v>0536-3086112</v>
          </cell>
          <cell r="BD58" t="str">
            <v>261000</v>
          </cell>
          <cell r="BE58" t="str">
            <v>7813439758004960975</v>
          </cell>
          <cell r="BF58" t="str">
            <v>其他(批发部)</v>
          </cell>
          <cell r="BG58" t="str">
            <v>5袋</v>
          </cell>
          <cell r="BH58" t="str">
            <v/>
          </cell>
          <cell r="BI58" t="str">
            <v>2袋</v>
          </cell>
          <cell r="BJ58" t="str">
            <v>2023-08-08</v>
          </cell>
          <cell r="BK58" t="str">
            <v>流通</v>
          </cell>
          <cell r="BL58" t="str">
            <v>常规抽样</v>
          </cell>
          <cell r="BM58" t="str">
            <v>2023-08-10</v>
          </cell>
          <cell r="BN58" t="str">
            <v>生产</v>
          </cell>
          <cell r="BO58" t="str">
            <v/>
          </cell>
          <cell r="BP58" t="str">
            <v/>
          </cell>
          <cell r="BQ58" t="str">
            <v>否</v>
          </cell>
          <cell r="BR58" t="str">
            <v>否</v>
          </cell>
          <cell r="BS58" t="str">
            <v>否</v>
          </cell>
          <cell r="BT58" t="str">
            <v>2023-09-01</v>
          </cell>
          <cell r="BU58" t="str">
            <v>/</v>
          </cell>
          <cell r="BV58" t="str">
            <v>曲沃</v>
          </cell>
          <cell r="BW58" t="str">
            <v>曲沃县俊贵面食加工坊</v>
          </cell>
          <cell r="BX58" t="str">
            <v>曲沃县南吉村蔬菜批发市场</v>
          </cell>
          <cell r="BY58" t="str">
            <v>临汾</v>
          </cell>
          <cell r="BZ58" t="str">
            <v>山西</v>
          </cell>
          <cell r="CA58" t="str">
            <v/>
          </cell>
          <cell r="CB58" t="str">
            <v>常温</v>
          </cell>
          <cell r="CC58" t="str">
            <v>普通食品</v>
          </cell>
          <cell r="CD58" t="str">
            <v/>
          </cell>
          <cell r="CE58" t="str">
            <v>/</v>
          </cell>
          <cell r="CF58" t="str">
            <v>外购</v>
          </cell>
          <cell r="CG58" t="str">
            <v>已完全提交</v>
          </cell>
          <cell r="CH58" t="str">
            <v>工业加工食品</v>
          </cell>
          <cell r="CI58" t="str">
            <v>/</v>
          </cell>
          <cell r="CJ58" t="str">
            <v>山东省新世纪检测认证中心有限公司</v>
          </cell>
          <cell r="CK58" t="str">
            <v>聂文华</v>
          </cell>
          <cell r="CL58" t="str">
            <v>xsjjsb2019@163.com</v>
          </cell>
          <cell r="CM58" t="str">
            <v>15065603931</v>
          </cell>
          <cell r="CN58" t="str">
            <v>sdntcc@163.com</v>
          </cell>
          <cell r="CO58" t="str">
            <v>0536-3086112</v>
          </cell>
          <cell r="CP58" t="str">
            <v>齐建军</v>
          </cell>
          <cell r="CQ58" t="str">
            <v>监督抽检</v>
          </cell>
          <cell r="CR58" t="str">
            <v>经抽样检验，所检项目符合 GB 2760-2014《食品安全国家标准 食品添加剂使用标准》 要求。</v>
          </cell>
          <cell r="CS58" t="str">
            <v/>
          </cell>
          <cell r="CT58" t="str">
            <v/>
          </cell>
          <cell r="CU58" t="str">
            <v>/</v>
          </cell>
          <cell r="CV58" t="str">
            <v/>
          </cell>
          <cell r="CW58" t="str">
            <v>2023-08-08</v>
          </cell>
          <cell r="CX58" t="str">
            <v>/</v>
          </cell>
          <cell r="CY58" t="str">
            <v/>
          </cell>
          <cell r="CZ58" t="str">
            <v>纯抽检合格样品</v>
          </cell>
          <cell r="DA58" t="str">
            <v/>
          </cell>
          <cell r="DB58" t="str">
            <v/>
          </cell>
          <cell r="DC58" t="str">
            <v/>
          </cell>
          <cell r="DD58" t="str">
            <v/>
          </cell>
          <cell r="DE58" t="str">
            <v/>
          </cell>
          <cell r="DF58" t="str">
            <v/>
          </cell>
          <cell r="DG58" t="str">
            <v>曲沃</v>
          </cell>
          <cell r="DH58" t="str">
            <v>曲沃县御珍堂酒水批发部</v>
          </cell>
        </row>
        <row r="59">
          <cell r="E59" t="str">
            <v>XBJ23141021433931898</v>
          </cell>
          <cell r="F59" t="str">
            <v>巴氏杀菌热处理风味酸奶</v>
          </cell>
          <cell r="G59" t="str">
            <v>安慕希</v>
          </cell>
          <cell r="H59" t="str">
            <v>非无菌采样</v>
          </cell>
          <cell r="I59" t="str">
            <v>曲沃县市场监督管理局</v>
          </cell>
          <cell r="J59" t="str">
            <v/>
          </cell>
          <cell r="K59" t="str">
            <v>常温密闭条件下6个月</v>
          </cell>
          <cell r="L59" t="str">
            <v/>
          </cell>
          <cell r="M59" t="str">
            <v/>
          </cell>
          <cell r="N59" t="str">
            <v/>
          </cell>
          <cell r="O59" t="str">
            <v>2023-08-08</v>
          </cell>
          <cell r="P59" t="str">
            <v>预包装</v>
          </cell>
          <cell r="Q59" t="str">
            <v>乡镇</v>
          </cell>
          <cell r="R59" t="str">
            <v>5元/瓶</v>
          </cell>
          <cell r="S59" t="str">
            <v>瓶</v>
          </cell>
          <cell r="T59" t="str">
            <v/>
          </cell>
          <cell r="U59" t="str">
            <v>中国</v>
          </cell>
          <cell r="V59" t="str">
            <v>2023-08-14</v>
          </cell>
          <cell r="W59" t="str">
            <v>2瓶</v>
          </cell>
          <cell r="X59" t="str">
            <v/>
          </cell>
          <cell r="Y59" t="str">
            <v>以上信息由被抽样单位确认无误并签名</v>
          </cell>
          <cell r="Z59" t="str">
            <v/>
          </cell>
          <cell r="AA59" t="str">
            <v>内蒙古伊利实业集团股份有限公司</v>
          </cell>
          <cell r="AB59" t="str">
            <v>内蒙古自治区呼和浩特市金山开发区金山大街1号</v>
          </cell>
          <cell r="AC59" t="str">
            <v>开发区</v>
          </cell>
          <cell r="AD59" t="str">
            <v>呼和浩特</v>
          </cell>
          <cell r="AE59" t="str">
            <v>/</v>
          </cell>
          <cell r="AF59" t="str">
            <v>4008169999</v>
          </cell>
          <cell r="AG59" t="str">
            <v>内蒙古</v>
          </cell>
          <cell r="AH59" t="str">
            <v/>
          </cell>
          <cell r="AI59" t="str">
            <v/>
          </cell>
          <cell r="AJ59" t="str">
            <v/>
          </cell>
          <cell r="AK59" t="str">
            <v/>
          </cell>
          <cell r="AL59" t="str">
            <v/>
          </cell>
          <cell r="AM59" t="str">
            <v/>
          </cell>
          <cell r="AN59" t="str">
            <v/>
          </cell>
          <cell r="AO59" t="str">
            <v>GB 19302</v>
          </cell>
          <cell r="AP59" t="str">
            <v>合格报告</v>
          </cell>
          <cell r="AQ59" t="str">
            <v>2023-09-01</v>
          </cell>
          <cell r="AR59" t="str">
            <v/>
          </cell>
          <cell r="AS59" t="str">
            <v>抽检监测（县级本级）</v>
          </cell>
          <cell r="AT59" t="str">
            <v>2023年山西临汾曲沃食品安全监督抽检计划</v>
          </cell>
          <cell r="AU59" t="str">
            <v>韩一铭、杨彬</v>
          </cell>
          <cell r="AV59" t="str">
            <v>0536-3086338</v>
          </cell>
          <cell r="AW59" t="str">
            <v>山东省新世纪检测认证中心有限公司</v>
          </cell>
          <cell r="AX59" t="str">
            <v>山东省潍坊高新区胜利东街88号（山东畜牧兽医职业学院内）</v>
          </cell>
          <cell r="AY59" t="str">
            <v>山东</v>
          </cell>
          <cell r="AZ59" t="str">
            <v>0536-3086112</v>
          </cell>
          <cell r="BA59" t="str">
            <v>齐建军</v>
          </cell>
          <cell r="BB59" t="str">
            <v>sdntcc@163.com</v>
          </cell>
          <cell r="BC59" t="str">
            <v>0536-3086112</v>
          </cell>
          <cell r="BD59" t="str">
            <v>261000</v>
          </cell>
          <cell r="BE59" t="str">
            <v>7813436356390758892</v>
          </cell>
          <cell r="BF59" t="str">
            <v>其他(门市部)</v>
          </cell>
          <cell r="BG59" t="str">
            <v>100瓶</v>
          </cell>
          <cell r="BH59" t="str">
            <v/>
          </cell>
          <cell r="BI59" t="str">
            <v>9瓶</v>
          </cell>
          <cell r="BJ59" t="str">
            <v>2023-08-08</v>
          </cell>
          <cell r="BK59" t="str">
            <v>流通</v>
          </cell>
          <cell r="BL59" t="str">
            <v>常规抽样</v>
          </cell>
          <cell r="BM59" t="str">
            <v>2023-08-10</v>
          </cell>
          <cell r="BN59" t="str">
            <v>生产</v>
          </cell>
          <cell r="BO59" t="str">
            <v/>
          </cell>
          <cell r="BP59" t="str">
            <v/>
          </cell>
          <cell r="BQ59" t="str">
            <v>是</v>
          </cell>
          <cell r="BR59" t="str">
            <v>否</v>
          </cell>
          <cell r="BS59" t="str">
            <v>否</v>
          </cell>
          <cell r="BT59" t="str">
            <v>2023-09-01</v>
          </cell>
          <cell r="BU59" t="str">
            <v>6907992518244</v>
          </cell>
          <cell r="BV59" t="str">
            <v>张北</v>
          </cell>
          <cell r="BW59" t="str">
            <v>张北伊利乳业有限责任公司</v>
          </cell>
          <cell r="BX59" t="str">
            <v>河北省张家口市张北县张北镇新村东、桦皮岭大街西侧</v>
          </cell>
          <cell r="BY59" t="str">
            <v>张家口</v>
          </cell>
          <cell r="BZ59" t="str">
            <v>河北</v>
          </cell>
          <cell r="CA59" t="str">
            <v/>
          </cell>
          <cell r="CB59" t="str">
            <v>常温,密闭</v>
          </cell>
          <cell r="CC59" t="str">
            <v>普通食品</v>
          </cell>
          <cell r="CD59" t="str">
            <v/>
          </cell>
          <cell r="CE59" t="str">
            <v>/</v>
          </cell>
          <cell r="CF59" t="str">
            <v>外购</v>
          </cell>
          <cell r="CG59" t="str">
            <v>已完全提交</v>
          </cell>
          <cell r="CH59" t="str">
            <v>工业加工食品</v>
          </cell>
          <cell r="CI59" t="str">
            <v>205g/瓶</v>
          </cell>
          <cell r="CJ59" t="str">
            <v>山东省新世纪检测认证中心有限公司</v>
          </cell>
          <cell r="CK59" t="str">
            <v>聂文华</v>
          </cell>
          <cell r="CL59" t="str">
            <v>xsjjsb2019@163.com</v>
          </cell>
          <cell r="CM59" t="str">
            <v>15065603931</v>
          </cell>
          <cell r="CN59" t="str">
            <v>sdntcc@163.com</v>
          </cell>
          <cell r="CO59" t="str">
            <v>0536-3086112</v>
          </cell>
          <cell r="CP59" t="str">
            <v>齐建军</v>
          </cell>
          <cell r="CQ59" t="str">
            <v>监督抽检</v>
          </cell>
          <cell r="CR59"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59" t="str">
            <v/>
          </cell>
          <cell r="CT59" t="str">
            <v/>
          </cell>
          <cell r="CU59" t="str">
            <v>/</v>
          </cell>
          <cell r="CV59" t="str">
            <v/>
          </cell>
          <cell r="CW59" t="str">
            <v>2023-06-16</v>
          </cell>
          <cell r="CX59" t="str">
            <v>SC10513072200027</v>
          </cell>
          <cell r="CY59" t="str">
            <v>出品商</v>
          </cell>
          <cell r="CZ59" t="str">
            <v>纯抽检合格样品</v>
          </cell>
          <cell r="DA59" t="str">
            <v/>
          </cell>
          <cell r="DB59" t="str">
            <v/>
          </cell>
          <cell r="DC59" t="str">
            <v/>
          </cell>
          <cell r="DD59" t="str">
            <v/>
          </cell>
          <cell r="DE59" t="str">
            <v/>
          </cell>
          <cell r="DF59" t="str">
            <v/>
          </cell>
          <cell r="DG59" t="str">
            <v>曲沃</v>
          </cell>
          <cell r="DH59" t="str">
            <v>曲沃县西常建峰门市部</v>
          </cell>
        </row>
        <row r="60">
          <cell r="E60" t="str">
            <v>XBJ23141021433931897</v>
          </cell>
          <cell r="F60" t="str">
            <v>希腊风味酸奶</v>
          </cell>
          <cell r="G60" t="str">
            <v>安慕希</v>
          </cell>
          <cell r="H60" t="str">
            <v>非无菌采样</v>
          </cell>
          <cell r="I60" t="str">
            <v>曲沃县市场监督管理局</v>
          </cell>
          <cell r="J60" t="str">
            <v/>
          </cell>
          <cell r="K60" t="str">
            <v>常温密闭条件下6个月</v>
          </cell>
          <cell r="L60" t="str">
            <v/>
          </cell>
          <cell r="M60" t="str">
            <v/>
          </cell>
          <cell r="N60" t="str">
            <v/>
          </cell>
          <cell r="O60" t="str">
            <v>2023-08-08</v>
          </cell>
          <cell r="P60" t="str">
            <v>预包装</v>
          </cell>
          <cell r="Q60" t="str">
            <v>乡镇</v>
          </cell>
          <cell r="R60" t="str">
            <v>6.8元/瓶</v>
          </cell>
          <cell r="S60" t="str">
            <v>瓶</v>
          </cell>
          <cell r="T60" t="str">
            <v/>
          </cell>
          <cell r="U60" t="str">
            <v>中国</v>
          </cell>
          <cell r="V60" t="str">
            <v>2023-08-14</v>
          </cell>
          <cell r="W60" t="str">
            <v>2瓶</v>
          </cell>
          <cell r="X60" t="str">
            <v/>
          </cell>
          <cell r="Y60" t="str">
            <v>以上信息由被抽样单位确认无误并签名</v>
          </cell>
          <cell r="Z60" t="str">
            <v/>
          </cell>
          <cell r="AA60" t="str">
            <v>内蒙古伊利实业集团股份有限公司</v>
          </cell>
          <cell r="AB60" t="str">
            <v>内蒙古自治区呼和浩特市金山开发区金山大街1号</v>
          </cell>
          <cell r="AC60" t="str">
            <v>开发区</v>
          </cell>
          <cell r="AD60" t="str">
            <v>呼和浩特</v>
          </cell>
          <cell r="AE60" t="str">
            <v>/</v>
          </cell>
          <cell r="AF60" t="str">
            <v>4008169999</v>
          </cell>
          <cell r="AG60" t="str">
            <v>内蒙古</v>
          </cell>
          <cell r="AH60" t="str">
            <v/>
          </cell>
          <cell r="AI60" t="str">
            <v/>
          </cell>
          <cell r="AJ60" t="str">
            <v/>
          </cell>
          <cell r="AK60" t="str">
            <v/>
          </cell>
          <cell r="AL60" t="str">
            <v/>
          </cell>
          <cell r="AM60" t="str">
            <v/>
          </cell>
          <cell r="AN60" t="str">
            <v/>
          </cell>
          <cell r="AO60" t="str">
            <v>GB 19302</v>
          </cell>
          <cell r="AP60" t="str">
            <v>合格报告</v>
          </cell>
          <cell r="AQ60" t="str">
            <v>2023-09-01</v>
          </cell>
          <cell r="AR60" t="str">
            <v/>
          </cell>
          <cell r="AS60" t="str">
            <v>抽检监测（县级本级）</v>
          </cell>
          <cell r="AT60" t="str">
            <v>2023年山西临汾曲沃食品安全监督抽检计划</v>
          </cell>
          <cell r="AU60" t="str">
            <v>韩一铭、杨彬</v>
          </cell>
          <cell r="AV60" t="str">
            <v>0536-3086338</v>
          </cell>
          <cell r="AW60" t="str">
            <v>山东省新世纪检测认证中心有限公司</v>
          </cell>
          <cell r="AX60" t="str">
            <v>山东省潍坊高新区胜利东街88号（山东畜牧兽医职业学院内）</v>
          </cell>
          <cell r="AY60" t="str">
            <v>山东</v>
          </cell>
          <cell r="AZ60" t="str">
            <v>0536-3086112</v>
          </cell>
          <cell r="BA60" t="str">
            <v>齐建军</v>
          </cell>
          <cell r="BB60" t="str">
            <v>sdntcc@163.com</v>
          </cell>
          <cell r="BC60" t="str">
            <v>0536-3086112</v>
          </cell>
          <cell r="BD60" t="str">
            <v>261000</v>
          </cell>
          <cell r="BE60" t="str">
            <v>7813438143097218302</v>
          </cell>
          <cell r="BF60" t="str">
            <v>其他(门市部)</v>
          </cell>
          <cell r="BG60" t="str">
            <v>100瓶</v>
          </cell>
          <cell r="BH60" t="str">
            <v/>
          </cell>
          <cell r="BI60" t="str">
            <v>9瓶</v>
          </cell>
          <cell r="BJ60" t="str">
            <v>2023-08-08</v>
          </cell>
          <cell r="BK60" t="str">
            <v>流通</v>
          </cell>
          <cell r="BL60" t="str">
            <v>常规抽样</v>
          </cell>
          <cell r="BM60" t="str">
            <v>2023-08-10</v>
          </cell>
          <cell r="BN60" t="str">
            <v>生产</v>
          </cell>
          <cell r="BO60" t="str">
            <v/>
          </cell>
          <cell r="BP60" t="str">
            <v/>
          </cell>
          <cell r="BQ60" t="str">
            <v>是</v>
          </cell>
          <cell r="BR60" t="str">
            <v>否</v>
          </cell>
          <cell r="BS60" t="str">
            <v>否</v>
          </cell>
          <cell r="BT60" t="str">
            <v>2023-09-01</v>
          </cell>
          <cell r="BU60" t="str">
            <v>6907992513560</v>
          </cell>
          <cell r="BV60" t="str">
            <v>林甸</v>
          </cell>
          <cell r="BW60" t="str">
            <v>大庆伊利乳品有限责任公司</v>
          </cell>
          <cell r="BX60" t="str">
            <v>黑龙江省大庆市林甸县经济开发区</v>
          </cell>
          <cell r="BY60" t="str">
            <v>大庆</v>
          </cell>
          <cell r="BZ60" t="str">
            <v>黑龙江</v>
          </cell>
          <cell r="CA60" t="str">
            <v/>
          </cell>
          <cell r="CB60" t="str">
            <v>常温,密闭</v>
          </cell>
          <cell r="CC60" t="str">
            <v>普通食品</v>
          </cell>
          <cell r="CD60" t="str">
            <v/>
          </cell>
          <cell r="CE60" t="str">
            <v>/</v>
          </cell>
          <cell r="CF60" t="str">
            <v>外购</v>
          </cell>
          <cell r="CG60" t="str">
            <v>已完全提交</v>
          </cell>
          <cell r="CH60" t="str">
            <v>工业加工食品</v>
          </cell>
          <cell r="CI60" t="str">
            <v>200g/瓶</v>
          </cell>
          <cell r="CJ60" t="str">
            <v>山东省新世纪检测认证中心有限公司</v>
          </cell>
          <cell r="CK60" t="str">
            <v>聂文华</v>
          </cell>
          <cell r="CL60" t="str">
            <v>xsjjsb2019@163.com</v>
          </cell>
          <cell r="CM60" t="str">
            <v>15065603931</v>
          </cell>
          <cell r="CN60" t="str">
            <v>sdntcc@163.com</v>
          </cell>
          <cell r="CO60" t="str">
            <v>0536-3086112</v>
          </cell>
          <cell r="CP60" t="str">
            <v>齐建军</v>
          </cell>
          <cell r="CQ60" t="str">
            <v>监督抽检</v>
          </cell>
          <cell r="CR60"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60" t="str">
            <v/>
          </cell>
          <cell r="CT60" t="str">
            <v/>
          </cell>
          <cell r="CU60" t="str">
            <v>/</v>
          </cell>
          <cell r="CV60" t="str">
            <v/>
          </cell>
          <cell r="CW60" t="str">
            <v>2023-07-10</v>
          </cell>
          <cell r="CX60" t="str">
            <v>SC10523062304399</v>
          </cell>
          <cell r="CY60" t="str">
            <v>出品商</v>
          </cell>
          <cell r="CZ60" t="str">
            <v>纯抽检合格样品</v>
          </cell>
          <cell r="DA60" t="str">
            <v/>
          </cell>
          <cell r="DB60" t="str">
            <v/>
          </cell>
          <cell r="DC60" t="str">
            <v/>
          </cell>
          <cell r="DD60" t="str">
            <v/>
          </cell>
          <cell r="DE60" t="str">
            <v/>
          </cell>
          <cell r="DF60" t="str">
            <v/>
          </cell>
          <cell r="DG60" t="str">
            <v>曲沃</v>
          </cell>
          <cell r="DH60" t="str">
            <v>曲沃县西常建峰门市部</v>
          </cell>
        </row>
        <row r="61">
          <cell r="E61" t="str">
            <v>XBJ23141021433931900</v>
          </cell>
          <cell r="F61" t="str">
            <v>风味酸乳</v>
          </cell>
          <cell r="G61" t="str">
            <v>君乐宝</v>
          </cell>
          <cell r="H61" t="str">
            <v>非无菌采样</v>
          </cell>
          <cell r="I61" t="str">
            <v>曲沃县市场监督管理局</v>
          </cell>
          <cell r="J61" t="str">
            <v/>
          </cell>
          <cell r="K61" t="str">
            <v>21天</v>
          </cell>
          <cell r="L61" t="str">
            <v/>
          </cell>
          <cell r="M61" t="str">
            <v/>
          </cell>
          <cell r="N61" t="str">
            <v/>
          </cell>
          <cell r="O61" t="str">
            <v>2023-08-08</v>
          </cell>
          <cell r="P61" t="str">
            <v>预包装</v>
          </cell>
          <cell r="Q61" t="str">
            <v>乡镇</v>
          </cell>
          <cell r="R61" t="str">
            <v>3元/瓶</v>
          </cell>
          <cell r="S61" t="str">
            <v>瓶</v>
          </cell>
          <cell r="T61" t="str">
            <v/>
          </cell>
          <cell r="U61" t="str">
            <v>中国</v>
          </cell>
          <cell r="V61" t="str">
            <v>2023-08-14</v>
          </cell>
          <cell r="W61" t="str">
            <v>4瓶</v>
          </cell>
          <cell r="X61" t="str">
            <v/>
          </cell>
          <cell r="Y61" t="str">
            <v>以上信息由被抽样单位确认无误并签名</v>
          </cell>
          <cell r="Z61" t="str">
            <v/>
          </cell>
          <cell r="AA61" t="str">
            <v>石家庄君乐宝乐时乳业有限公司</v>
          </cell>
          <cell r="AB61" t="str">
            <v>河北省石家庄市鹿泉经济开发区云开路49号</v>
          </cell>
          <cell r="AC61" t="str">
            <v>鹿泉</v>
          </cell>
          <cell r="AD61" t="str">
            <v>石家庄</v>
          </cell>
          <cell r="AE61" t="str">
            <v>SC10513011300084</v>
          </cell>
          <cell r="AF61" t="str">
            <v>4006128138</v>
          </cell>
          <cell r="AG61" t="str">
            <v>河北</v>
          </cell>
          <cell r="AH61" t="str">
            <v/>
          </cell>
          <cell r="AI61" t="str">
            <v/>
          </cell>
          <cell r="AJ61" t="str">
            <v/>
          </cell>
          <cell r="AK61" t="str">
            <v/>
          </cell>
          <cell r="AL61" t="str">
            <v/>
          </cell>
          <cell r="AM61" t="str">
            <v/>
          </cell>
          <cell r="AN61" t="str">
            <v/>
          </cell>
          <cell r="AO61" t="str">
            <v>GB 19302</v>
          </cell>
          <cell r="AP61" t="str">
            <v>合格报告</v>
          </cell>
          <cell r="AQ61" t="str">
            <v>2023-09-01</v>
          </cell>
          <cell r="AR61" t="str">
            <v/>
          </cell>
          <cell r="AS61" t="str">
            <v>抽检监测（县级本级）</v>
          </cell>
          <cell r="AT61" t="str">
            <v>2023年山西临汾曲沃食品安全监督抽检计划</v>
          </cell>
          <cell r="AU61" t="str">
            <v>韩一铭、杨彬</v>
          </cell>
          <cell r="AV61" t="str">
            <v>0536-3086338</v>
          </cell>
          <cell r="AW61" t="str">
            <v>山东省新世纪检测认证中心有限公司</v>
          </cell>
          <cell r="AX61" t="str">
            <v>山东省潍坊高新区胜利东街88号（山东畜牧兽医职业学院内）</v>
          </cell>
          <cell r="AY61" t="str">
            <v>山东</v>
          </cell>
          <cell r="AZ61" t="str">
            <v>0536-3086112</v>
          </cell>
          <cell r="BA61" t="str">
            <v>齐建军</v>
          </cell>
          <cell r="BB61" t="str">
            <v>sdntcc@163.com</v>
          </cell>
          <cell r="BC61" t="str">
            <v>0536-3086112</v>
          </cell>
          <cell r="BD61" t="str">
            <v>261000</v>
          </cell>
          <cell r="BE61" t="str">
            <v>7813438108737486699</v>
          </cell>
          <cell r="BF61" t="str">
            <v>其他(门市部)</v>
          </cell>
          <cell r="BG61" t="str">
            <v>32瓶</v>
          </cell>
          <cell r="BH61" t="str">
            <v/>
          </cell>
          <cell r="BI61" t="str">
            <v>16瓶</v>
          </cell>
          <cell r="BJ61" t="str">
            <v>2023-08-08</v>
          </cell>
          <cell r="BK61" t="str">
            <v>流通</v>
          </cell>
          <cell r="BL61" t="str">
            <v>常规抽样</v>
          </cell>
          <cell r="BM61" t="str">
            <v>2023-08-10</v>
          </cell>
          <cell r="BN61" t="str">
            <v>生产</v>
          </cell>
          <cell r="BO61" t="str">
            <v/>
          </cell>
          <cell r="BP61" t="str">
            <v/>
          </cell>
          <cell r="BQ61" t="str">
            <v>是</v>
          </cell>
          <cell r="BR61" t="str">
            <v>否</v>
          </cell>
          <cell r="BS61" t="str">
            <v>否</v>
          </cell>
          <cell r="BT61" t="str">
            <v>2023-09-01</v>
          </cell>
          <cell r="BU61" t="str">
            <v>6922577736639</v>
          </cell>
          <cell r="BV61" t="str">
            <v>鹿泉</v>
          </cell>
          <cell r="BW61" t="str">
            <v>君乐宝乳业集团有限公司</v>
          </cell>
          <cell r="BX61" t="str">
            <v>河北省石家庄市鹿泉区石铜路68号</v>
          </cell>
          <cell r="BY61" t="str">
            <v>石家庄</v>
          </cell>
          <cell r="BZ61" t="str">
            <v>河北</v>
          </cell>
          <cell r="CA61" t="str">
            <v/>
          </cell>
          <cell r="CB61" t="str">
            <v>其他(2℃—6℃)</v>
          </cell>
          <cell r="CC61" t="str">
            <v>普通食品</v>
          </cell>
          <cell r="CD61" t="str">
            <v/>
          </cell>
          <cell r="CE61" t="str">
            <v>/</v>
          </cell>
          <cell r="CF61" t="str">
            <v>外购</v>
          </cell>
          <cell r="CG61" t="str">
            <v>已接样(主检人待填报)</v>
          </cell>
          <cell r="CH61" t="str">
            <v>工业加工食品</v>
          </cell>
          <cell r="CI61" t="str">
            <v>90克/瓶</v>
          </cell>
          <cell r="CJ61" t="str">
            <v>山东省新世纪检测认证中心有限公司</v>
          </cell>
          <cell r="CK61" t="str">
            <v>聂文华</v>
          </cell>
          <cell r="CL61" t="str">
            <v>xsjjsb2019@163.com</v>
          </cell>
          <cell r="CM61" t="str">
            <v>15065603931</v>
          </cell>
          <cell r="CN61" t="str">
            <v>sdntcc@163.com</v>
          </cell>
          <cell r="CO61" t="str">
            <v>0536-3086112</v>
          </cell>
          <cell r="CP61" t="str">
            <v>齐建军</v>
          </cell>
          <cell r="CQ61" t="str">
            <v>监督抽检</v>
          </cell>
          <cell r="CR61"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61" t="str">
            <v/>
          </cell>
          <cell r="CT61" t="str">
            <v/>
          </cell>
          <cell r="CU61" t="str">
            <v>/</v>
          </cell>
          <cell r="CV61" t="str">
            <v/>
          </cell>
          <cell r="CW61" t="str">
            <v>2023-07-29</v>
          </cell>
          <cell r="CX61" t="str">
            <v>SC10513011300130</v>
          </cell>
          <cell r="CY61" t="str">
            <v>其他(加工商)</v>
          </cell>
          <cell r="CZ61" t="str">
            <v>纯抽检合格样品</v>
          </cell>
          <cell r="DA61" t="str">
            <v/>
          </cell>
          <cell r="DB61" t="str">
            <v/>
          </cell>
          <cell r="DC61" t="str">
            <v/>
          </cell>
          <cell r="DD61" t="str">
            <v/>
          </cell>
          <cell r="DE61" t="str">
            <v/>
          </cell>
          <cell r="DF61" t="str">
            <v/>
          </cell>
          <cell r="DG61" t="str">
            <v>曲沃</v>
          </cell>
          <cell r="DH61" t="str">
            <v>曲沃县西常建峰门市部</v>
          </cell>
        </row>
        <row r="62">
          <cell r="E62" t="str">
            <v>XBJ23141021433931899</v>
          </cell>
          <cell r="F62" t="str">
            <v>风味酸牛奶</v>
          </cell>
          <cell r="G62" t="str">
            <v>蒙牛</v>
          </cell>
          <cell r="H62" t="str">
            <v>非无菌采样</v>
          </cell>
          <cell r="I62" t="str">
            <v>曲沃县市场监督管理局</v>
          </cell>
          <cell r="J62" t="str">
            <v/>
          </cell>
          <cell r="K62" t="str">
            <v>28天</v>
          </cell>
          <cell r="L62" t="str">
            <v/>
          </cell>
          <cell r="M62" t="str">
            <v/>
          </cell>
          <cell r="N62" t="str">
            <v/>
          </cell>
          <cell r="O62" t="str">
            <v>2023-08-08</v>
          </cell>
          <cell r="P62" t="str">
            <v>预包装</v>
          </cell>
          <cell r="Q62" t="str">
            <v>乡镇</v>
          </cell>
          <cell r="R62" t="str">
            <v>2元/盒</v>
          </cell>
          <cell r="S62" t="str">
            <v>盒</v>
          </cell>
          <cell r="T62" t="str">
            <v/>
          </cell>
          <cell r="U62" t="str">
            <v>中国</v>
          </cell>
          <cell r="V62" t="str">
            <v>2023-08-14</v>
          </cell>
          <cell r="W62" t="str">
            <v>4盒</v>
          </cell>
          <cell r="X62" t="str">
            <v/>
          </cell>
          <cell r="Y62" t="str">
            <v>以上信息由被抽样单位确认无误并签名</v>
          </cell>
          <cell r="Z62" t="str">
            <v/>
          </cell>
          <cell r="AA62" t="str">
            <v/>
          </cell>
          <cell r="AB62" t="str">
            <v/>
          </cell>
          <cell r="AC62" t="str">
            <v>/</v>
          </cell>
          <cell r="AD62" t="str">
            <v>/</v>
          </cell>
          <cell r="AE62" t="str">
            <v/>
          </cell>
          <cell r="AF62" t="str">
            <v/>
          </cell>
          <cell r="AG62" t="str">
            <v>/</v>
          </cell>
          <cell r="AH62" t="str">
            <v/>
          </cell>
          <cell r="AI62" t="str">
            <v/>
          </cell>
          <cell r="AJ62" t="str">
            <v/>
          </cell>
          <cell r="AK62" t="str">
            <v/>
          </cell>
          <cell r="AL62" t="str">
            <v/>
          </cell>
          <cell r="AM62" t="str">
            <v/>
          </cell>
          <cell r="AN62" t="str">
            <v/>
          </cell>
          <cell r="AO62" t="str">
            <v>GB 19302</v>
          </cell>
          <cell r="AP62" t="str">
            <v>合格报告</v>
          </cell>
          <cell r="AQ62" t="str">
            <v>2023-09-01</v>
          </cell>
          <cell r="AR62" t="str">
            <v/>
          </cell>
          <cell r="AS62" t="str">
            <v>抽检监测（县级本级）</v>
          </cell>
          <cell r="AT62" t="str">
            <v>2023年山西临汾曲沃食品安全监督抽检计划</v>
          </cell>
          <cell r="AU62" t="str">
            <v>韩一铭、杨彬</v>
          </cell>
          <cell r="AV62" t="str">
            <v>0536-3086338</v>
          </cell>
          <cell r="AW62" t="str">
            <v>山东省新世纪检测认证中心有限公司</v>
          </cell>
          <cell r="AX62" t="str">
            <v>山东省潍坊高新区胜利东街88号（山东畜牧兽医职业学院内）</v>
          </cell>
          <cell r="AY62" t="str">
            <v>山东</v>
          </cell>
          <cell r="AZ62" t="str">
            <v>0536-3086112</v>
          </cell>
          <cell r="BA62" t="str">
            <v>齐建军</v>
          </cell>
          <cell r="BB62" t="str">
            <v>sdntcc@163.com</v>
          </cell>
          <cell r="BC62" t="str">
            <v>0536-3086112</v>
          </cell>
          <cell r="BD62" t="str">
            <v>261000</v>
          </cell>
          <cell r="BE62" t="str">
            <v>7813445461721504913</v>
          </cell>
          <cell r="BF62" t="str">
            <v>其他(门市部)</v>
          </cell>
          <cell r="BG62" t="str">
            <v>100盒</v>
          </cell>
          <cell r="BH62" t="str">
            <v/>
          </cell>
          <cell r="BI62" t="str">
            <v>16盒</v>
          </cell>
          <cell r="BJ62" t="str">
            <v>2023-08-08</v>
          </cell>
          <cell r="BK62" t="str">
            <v>流通</v>
          </cell>
          <cell r="BL62" t="str">
            <v>常规抽样</v>
          </cell>
          <cell r="BM62" t="str">
            <v>2023-08-10</v>
          </cell>
          <cell r="BN62" t="str">
            <v>生产</v>
          </cell>
          <cell r="BO62" t="str">
            <v/>
          </cell>
          <cell r="BP62" t="str">
            <v/>
          </cell>
          <cell r="BQ62" t="str">
            <v>否</v>
          </cell>
          <cell r="BR62" t="str">
            <v>否</v>
          </cell>
          <cell r="BS62" t="str">
            <v>否</v>
          </cell>
          <cell r="BT62" t="str">
            <v>2023-09-01</v>
          </cell>
          <cell r="BU62" t="str">
            <v>6934665091001</v>
          </cell>
          <cell r="BV62" t="str">
            <v>城乡一体化示范区</v>
          </cell>
          <cell r="BW62" t="str">
            <v>蒙牛乳制品（焦作）有限公司</v>
          </cell>
          <cell r="BX62" t="str">
            <v>河南省焦作市城乡一体化示范区神州路</v>
          </cell>
          <cell r="BY62" t="str">
            <v>焦作</v>
          </cell>
          <cell r="BZ62" t="str">
            <v>河南</v>
          </cell>
          <cell r="CA62" t="str">
            <v/>
          </cell>
          <cell r="CB62" t="str">
            <v>其他(2℃-10℃冷藏)</v>
          </cell>
          <cell r="CC62" t="str">
            <v>普通食品</v>
          </cell>
          <cell r="CD62" t="str">
            <v/>
          </cell>
          <cell r="CE62" t="str">
            <v>/</v>
          </cell>
          <cell r="CF62" t="str">
            <v>外购</v>
          </cell>
          <cell r="CG62" t="str">
            <v>已接样(主检人待填报)</v>
          </cell>
          <cell r="CH62" t="str">
            <v>工业加工食品</v>
          </cell>
          <cell r="CI62" t="str">
            <v>100克/盒</v>
          </cell>
          <cell r="CJ62" t="str">
            <v>山东省新世纪检测认证中心有限公司</v>
          </cell>
          <cell r="CK62" t="str">
            <v>聂文华</v>
          </cell>
          <cell r="CL62" t="str">
            <v>xsjjsb2019@163.com</v>
          </cell>
          <cell r="CM62" t="str">
            <v>15065603931</v>
          </cell>
          <cell r="CN62" t="str">
            <v>sdntcc@163.com</v>
          </cell>
          <cell r="CO62" t="str">
            <v>0536-3086112</v>
          </cell>
          <cell r="CP62" t="str">
            <v>齐建军</v>
          </cell>
          <cell r="CQ62" t="str">
            <v>监督抽检</v>
          </cell>
          <cell r="CR62"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62" t="str">
            <v/>
          </cell>
          <cell r="CT62" t="str">
            <v/>
          </cell>
          <cell r="CU62" t="str">
            <v>4006603333</v>
          </cell>
          <cell r="CV62" t="str">
            <v/>
          </cell>
          <cell r="CW62" t="str">
            <v>2023-07-26</v>
          </cell>
          <cell r="CX62" t="str">
            <v>SC10541081200074</v>
          </cell>
          <cell r="CY62" t="str">
            <v/>
          </cell>
          <cell r="CZ62" t="str">
            <v>纯抽检合格样品</v>
          </cell>
          <cell r="DA62" t="str">
            <v/>
          </cell>
          <cell r="DB62" t="str">
            <v/>
          </cell>
          <cell r="DC62" t="str">
            <v/>
          </cell>
          <cell r="DD62" t="str">
            <v/>
          </cell>
          <cell r="DE62" t="str">
            <v/>
          </cell>
          <cell r="DF62" t="str">
            <v/>
          </cell>
          <cell r="DG62" t="str">
            <v>曲沃</v>
          </cell>
          <cell r="DH62" t="str">
            <v>曲沃县西常建峰门市部</v>
          </cell>
        </row>
        <row r="63">
          <cell r="E63" t="str">
            <v>XBJ23141021433931902</v>
          </cell>
          <cell r="F63" t="str">
            <v>老坛酸菜牛肉面</v>
          </cell>
          <cell r="G63" t="str">
            <v>康师傅</v>
          </cell>
          <cell r="H63" t="str">
            <v>非无菌采样</v>
          </cell>
          <cell r="I63" t="str">
            <v>曲沃县市场监督管理局</v>
          </cell>
          <cell r="J63" t="str">
            <v/>
          </cell>
          <cell r="K63" t="str">
            <v>六个月</v>
          </cell>
          <cell r="L63" t="str">
            <v/>
          </cell>
          <cell r="M63" t="str">
            <v/>
          </cell>
          <cell r="N63" t="str">
            <v/>
          </cell>
          <cell r="O63" t="str">
            <v>2023-08-08</v>
          </cell>
          <cell r="P63" t="str">
            <v>预包装</v>
          </cell>
          <cell r="Q63" t="str">
            <v>乡镇</v>
          </cell>
          <cell r="R63" t="str">
            <v>3元/袋</v>
          </cell>
          <cell r="S63" t="str">
            <v>袋</v>
          </cell>
          <cell r="T63" t="str">
            <v/>
          </cell>
          <cell r="U63" t="str">
            <v>中国</v>
          </cell>
          <cell r="V63" t="str">
            <v>2023-08-14</v>
          </cell>
          <cell r="W63" t="str">
            <v>2袋</v>
          </cell>
          <cell r="X63" t="str">
            <v/>
          </cell>
          <cell r="Y63" t="str">
            <v>以上信息由被抽样单位确认无误并签名</v>
          </cell>
          <cell r="Z63" t="str">
            <v/>
          </cell>
          <cell r="AA63" t="str">
            <v>天津顶益食品有限公司</v>
          </cell>
          <cell r="AB63" t="str">
            <v>天津经济技术开发区睦宁路218号</v>
          </cell>
          <cell r="AC63" t="str">
            <v>滨海新区</v>
          </cell>
          <cell r="AD63" t="str">
            <v>滨海新区</v>
          </cell>
          <cell r="AE63" t="str">
            <v>SC10712011605164</v>
          </cell>
          <cell r="AF63" t="str">
            <v>4006185588</v>
          </cell>
          <cell r="AG63" t="str">
            <v>天津</v>
          </cell>
          <cell r="AH63" t="str">
            <v/>
          </cell>
          <cell r="AI63" t="str">
            <v/>
          </cell>
          <cell r="AJ63" t="str">
            <v/>
          </cell>
          <cell r="AK63" t="str">
            <v/>
          </cell>
          <cell r="AL63" t="str">
            <v/>
          </cell>
          <cell r="AM63" t="str">
            <v/>
          </cell>
          <cell r="AN63" t="str">
            <v/>
          </cell>
          <cell r="AO63" t="str">
            <v>GB 17400</v>
          </cell>
          <cell r="AP63" t="str">
            <v>合格报告</v>
          </cell>
          <cell r="AQ63" t="str">
            <v>2023-09-01</v>
          </cell>
          <cell r="AR63" t="str">
            <v/>
          </cell>
          <cell r="AS63" t="str">
            <v>抽检监测（县级本级）</v>
          </cell>
          <cell r="AT63" t="str">
            <v>2023年山西临汾曲沃食品安全监督抽检计划</v>
          </cell>
          <cell r="AU63" t="str">
            <v>韩一铭、杨彬</v>
          </cell>
          <cell r="AV63" t="str">
            <v>0536-3086338</v>
          </cell>
          <cell r="AW63" t="str">
            <v>山东省新世纪检测认证中心有限公司</v>
          </cell>
          <cell r="AX63" t="str">
            <v>山东省潍坊高新区胜利东街88号（山东畜牧兽医职业学院内）</v>
          </cell>
          <cell r="AY63" t="str">
            <v>山东</v>
          </cell>
          <cell r="AZ63" t="str">
            <v>0536-3086112</v>
          </cell>
          <cell r="BA63" t="str">
            <v>齐建军</v>
          </cell>
          <cell r="BB63" t="str">
            <v>sdntcc@163.com</v>
          </cell>
          <cell r="BC63" t="str">
            <v>0536-3086112</v>
          </cell>
          <cell r="BD63" t="str">
            <v>261000</v>
          </cell>
          <cell r="BE63" t="str">
            <v>7813438108737481876</v>
          </cell>
          <cell r="BF63" t="str">
            <v>其他(门市部)</v>
          </cell>
          <cell r="BG63" t="str">
            <v>100袋</v>
          </cell>
          <cell r="BH63" t="str">
            <v/>
          </cell>
          <cell r="BI63" t="str">
            <v>8袋</v>
          </cell>
          <cell r="BJ63" t="str">
            <v>2023-08-08</v>
          </cell>
          <cell r="BK63" t="str">
            <v>流通</v>
          </cell>
          <cell r="BL63" t="str">
            <v>常规抽样</v>
          </cell>
          <cell r="BM63" t="str">
            <v>2023-08-10</v>
          </cell>
          <cell r="BN63" t="str">
            <v>生产</v>
          </cell>
          <cell r="BO63" t="str">
            <v/>
          </cell>
          <cell r="BP63" t="str">
            <v/>
          </cell>
          <cell r="BQ63" t="str">
            <v>是</v>
          </cell>
          <cell r="BR63" t="str">
            <v>否</v>
          </cell>
          <cell r="BS63" t="str">
            <v>否</v>
          </cell>
          <cell r="BT63" t="str">
            <v>2023-09-01</v>
          </cell>
          <cell r="BU63" t="str">
            <v>6903252024357</v>
          </cell>
          <cell r="BV63" t="str">
            <v>二七区</v>
          </cell>
          <cell r="BW63" t="str">
            <v>郑州顶益食品有限公司</v>
          </cell>
          <cell r="BX63" t="str">
            <v>郑州市二七区马寨镇智明路1号</v>
          </cell>
          <cell r="BY63" t="str">
            <v>郑州</v>
          </cell>
          <cell r="BZ63" t="str">
            <v>河南</v>
          </cell>
          <cell r="CA63" t="str">
            <v/>
          </cell>
          <cell r="CB63" t="str">
            <v>避光,阴凉</v>
          </cell>
          <cell r="CC63" t="str">
            <v>普通食品</v>
          </cell>
          <cell r="CD63" t="str">
            <v/>
          </cell>
          <cell r="CE63" t="str">
            <v>Z20230311 06B 00：17</v>
          </cell>
          <cell r="CF63" t="str">
            <v>外购</v>
          </cell>
          <cell r="CG63" t="str">
            <v>已完全提交</v>
          </cell>
          <cell r="CH63" t="str">
            <v>工业加工食品</v>
          </cell>
          <cell r="CI63" t="str">
            <v>面饼+配料162克，面饼120克/袋</v>
          </cell>
          <cell r="CJ63" t="str">
            <v>山东省新世纪检测认证中心有限公司</v>
          </cell>
          <cell r="CK63" t="str">
            <v>聂文华</v>
          </cell>
          <cell r="CL63" t="str">
            <v>xsjjsb2019@163.com</v>
          </cell>
          <cell r="CM63" t="str">
            <v>15065603931</v>
          </cell>
          <cell r="CN63" t="str">
            <v>sdntcc@163.com</v>
          </cell>
          <cell r="CO63" t="str">
            <v>0536-3086112</v>
          </cell>
          <cell r="CP63" t="str">
            <v>齐建军</v>
          </cell>
          <cell r="CQ63" t="str">
            <v>监督抽检</v>
          </cell>
          <cell r="CR63" t="str">
            <v>经抽样检验，所检项目符合 GB 17400-2015《食品安全国家标准 方便面》 要求。</v>
          </cell>
          <cell r="CS63" t="str">
            <v/>
          </cell>
          <cell r="CT63" t="str">
            <v/>
          </cell>
          <cell r="CU63" t="str">
            <v>/</v>
          </cell>
          <cell r="CV63" t="str">
            <v/>
          </cell>
          <cell r="CW63" t="str">
            <v>2023-03-11</v>
          </cell>
          <cell r="CX63" t="str">
            <v>SC10741010300080</v>
          </cell>
          <cell r="CY63" t="str">
            <v>委托</v>
          </cell>
          <cell r="CZ63" t="str">
            <v>纯抽检合格样品</v>
          </cell>
          <cell r="DA63" t="str">
            <v/>
          </cell>
          <cell r="DB63" t="str">
            <v/>
          </cell>
          <cell r="DC63" t="str">
            <v/>
          </cell>
          <cell r="DD63" t="str">
            <v/>
          </cell>
          <cell r="DE63" t="str">
            <v/>
          </cell>
          <cell r="DF63" t="str">
            <v/>
          </cell>
          <cell r="DG63" t="str">
            <v>曲沃</v>
          </cell>
          <cell r="DH63" t="str">
            <v>曲沃县西常建峰门市部</v>
          </cell>
        </row>
        <row r="64">
          <cell r="E64" t="str">
            <v>XBJ23141021433931870ZX</v>
          </cell>
          <cell r="F64" t="str">
            <v>纯牛奶</v>
          </cell>
          <cell r="G64" t="str">
            <v>伊利</v>
          </cell>
          <cell r="H64" t="str">
            <v>非无菌采样</v>
          </cell>
          <cell r="I64" t="str">
            <v>曲沃县市场监督管理局</v>
          </cell>
          <cell r="J64" t="str">
            <v/>
          </cell>
          <cell r="K64" t="str">
            <v>常温密闭条件下45天</v>
          </cell>
          <cell r="L64" t="str">
            <v/>
          </cell>
          <cell r="M64" t="str">
            <v/>
          </cell>
          <cell r="N64" t="str">
            <v/>
          </cell>
          <cell r="O64" t="str">
            <v>2023-08-08</v>
          </cell>
          <cell r="P64" t="str">
            <v>预包装</v>
          </cell>
          <cell r="Q64" t="str">
            <v>乡镇</v>
          </cell>
          <cell r="R64" t="str">
            <v>2.5元/袋</v>
          </cell>
          <cell r="S64" t="str">
            <v>袋</v>
          </cell>
          <cell r="T64" t="str">
            <v/>
          </cell>
          <cell r="U64" t="str">
            <v>中国</v>
          </cell>
          <cell r="V64" t="str">
            <v>2023-08-14</v>
          </cell>
          <cell r="W64" t="str">
            <v>2袋</v>
          </cell>
          <cell r="X64" t="str">
            <v/>
          </cell>
          <cell r="Y64" t="str">
            <v>以上信息由被抽样单位确认无误并签名，你点我检</v>
          </cell>
          <cell r="Z64" t="str">
            <v/>
          </cell>
          <cell r="AA64" t="str">
            <v/>
          </cell>
          <cell r="AB64" t="str">
            <v/>
          </cell>
          <cell r="AC64" t="str">
            <v>/</v>
          </cell>
          <cell r="AD64" t="str">
            <v>/</v>
          </cell>
          <cell r="AE64" t="str">
            <v/>
          </cell>
          <cell r="AF64" t="str">
            <v/>
          </cell>
          <cell r="AG64" t="str">
            <v>/</v>
          </cell>
          <cell r="AH64" t="str">
            <v/>
          </cell>
          <cell r="AI64" t="str">
            <v/>
          </cell>
          <cell r="AJ64" t="str">
            <v/>
          </cell>
          <cell r="AK64" t="str">
            <v/>
          </cell>
          <cell r="AL64" t="str">
            <v/>
          </cell>
          <cell r="AM64" t="str">
            <v/>
          </cell>
          <cell r="AN64" t="str">
            <v/>
          </cell>
          <cell r="AO64" t="str">
            <v>GB 25190</v>
          </cell>
          <cell r="AP64" t="str">
            <v/>
          </cell>
          <cell r="AQ64" t="str">
            <v/>
          </cell>
          <cell r="AR64" t="str">
            <v/>
          </cell>
          <cell r="AS64" t="str">
            <v>抽检监测（县级专项）</v>
          </cell>
          <cell r="AT64" t="str">
            <v>2023年山西临汾曲沃“你点我检”监督抽检计划</v>
          </cell>
          <cell r="AU64" t="str">
            <v>韩一铭、杨彬</v>
          </cell>
          <cell r="AV64" t="str">
            <v>0536-3086338</v>
          </cell>
          <cell r="AW64" t="str">
            <v>山东省新世纪检测认证中心有限公司</v>
          </cell>
          <cell r="AX64" t="str">
            <v>山东省潍坊高新区胜利东街88号（山东畜牧兽医职业学院内）</v>
          </cell>
          <cell r="AY64" t="str">
            <v>山东</v>
          </cell>
          <cell r="AZ64" t="str">
            <v>0536-3086112</v>
          </cell>
          <cell r="BA64" t="str">
            <v>齐建军</v>
          </cell>
          <cell r="BB64" t="str">
            <v>sdntcc@163.com</v>
          </cell>
          <cell r="BC64" t="str">
            <v>0536-3086112</v>
          </cell>
          <cell r="BD64" t="str">
            <v>261000</v>
          </cell>
          <cell r="BE64" t="str">
            <v>7813445324282546127</v>
          </cell>
          <cell r="BF64" t="str">
            <v>其他(批发部)</v>
          </cell>
          <cell r="BG64" t="str">
            <v>300袋</v>
          </cell>
          <cell r="BH64" t="str">
            <v/>
          </cell>
          <cell r="BI64" t="str">
            <v>9袋</v>
          </cell>
          <cell r="BJ64" t="str">
            <v>2023-08-08</v>
          </cell>
          <cell r="BK64" t="str">
            <v>流通</v>
          </cell>
          <cell r="BL64" t="str">
            <v>常规抽样</v>
          </cell>
          <cell r="BM64" t="str">
            <v>2023-08-10</v>
          </cell>
          <cell r="BN64" t="str">
            <v>生产</v>
          </cell>
          <cell r="BO64" t="str">
            <v/>
          </cell>
          <cell r="BP64" t="str">
            <v/>
          </cell>
          <cell r="BQ64" t="str">
            <v>否</v>
          </cell>
          <cell r="BR64" t="str">
            <v>否</v>
          </cell>
          <cell r="BS64" t="str">
            <v>否</v>
          </cell>
          <cell r="BT64" t="str">
            <v>2023-08-14</v>
          </cell>
          <cell r="BU64" t="str">
            <v>6907992500942</v>
          </cell>
          <cell r="BV64" t="str">
            <v>祁县</v>
          </cell>
          <cell r="BW64" t="str">
            <v>晋中伊利乳业有限责任公司</v>
          </cell>
          <cell r="BX64" t="str">
            <v>山西省晋中市祁县经济开发区朝阳西街7号</v>
          </cell>
          <cell r="BY64" t="str">
            <v>晋中</v>
          </cell>
          <cell r="BZ64" t="str">
            <v>山西</v>
          </cell>
          <cell r="CA64" t="str">
            <v/>
          </cell>
          <cell r="CB64" t="str">
            <v>常温,密闭</v>
          </cell>
          <cell r="CC64" t="str">
            <v>普通食品</v>
          </cell>
          <cell r="CD64" t="str">
            <v/>
          </cell>
          <cell r="CE64" t="str">
            <v>/</v>
          </cell>
          <cell r="CF64" t="str">
            <v>外购</v>
          </cell>
          <cell r="CG64" t="str">
            <v>已接样(主检人待填报)</v>
          </cell>
          <cell r="CH64" t="str">
            <v>工业加工食品</v>
          </cell>
          <cell r="CI64" t="str">
            <v>240mL/袋</v>
          </cell>
          <cell r="CJ64" t="str">
            <v>山东省新世纪检测认证中心有限公司</v>
          </cell>
          <cell r="CK64" t="str">
            <v>聂文华</v>
          </cell>
          <cell r="CL64" t="str">
            <v>xsjjsb2019@163.com</v>
          </cell>
          <cell r="CM64" t="str">
            <v>15065603931</v>
          </cell>
          <cell r="CN64" t="str">
            <v>sdntcc@163.com</v>
          </cell>
          <cell r="CO64" t="str">
            <v>0536-3086112</v>
          </cell>
          <cell r="CP64" t="str">
            <v>齐建军</v>
          </cell>
          <cell r="CQ64" t="str">
            <v>监督抽检</v>
          </cell>
          <cell r="CR64" t="str">
            <v/>
          </cell>
          <cell r="CS64" t="str">
            <v/>
          </cell>
          <cell r="CT64" t="str">
            <v/>
          </cell>
          <cell r="CU64" t="str">
            <v>4008169999</v>
          </cell>
          <cell r="CV64" t="str">
            <v/>
          </cell>
          <cell r="CW64" t="str">
            <v>2023-07-31</v>
          </cell>
          <cell r="CX64" t="str">
            <v>SC10514072701583</v>
          </cell>
          <cell r="CY64" t="str">
            <v/>
          </cell>
          <cell r="CZ64" t="str">
            <v/>
          </cell>
          <cell r="DA64" t="str">
            <v/>
          </cell>
          <cell r="DB64" t="str">
            <v/>
          </cell>
          <cell r="DC64" t="str">
            <v/>
          </cell>
          <cell r="DD64" t="str">
            <v/>
          </cell>
          <cell r="DE64" t="str">
            <v/>
          </cell>
          <cell r="DF64" t="str">
            <v/>
          </cell>
          <cell r="DG64" t="str">
            <v>曲沃</v>
          </cell>
          <cell r="DH64" t="str">
            <v>曲沃县御珍堂酒水批发部</v>
          </cell>
        </row>
        <row r="65">
          <cell r="E65" t="str">
            <v>XBJ23141021433931874</v>
          </cell>
          <cell r="F65" t="str">
            <v>核桃牛奶</v>
          </cell>
          <cell r="G65" t="str">
            <v>伊利</v>
          </cell>
          <cell r="H65" t="str">
            <v>非无菌采样</v>
          </cell>
          <cell r="I65" t="str">
            <v>曲沃县市场监督管理局</v>
          </cell>
          <cell r="J65" t="str">
            <v/>
          </cell>
          <cell r="K65" t="str">
            <v>常温密闭条件下45天</v>
          </cell>
          <cell r="L65" t="str">
            <v/>
          </cell>
          <cell r="M65" t="str">
            <v/>
          </cell>
          <cell r="N65" t="str">
            <v/>
          </cell>
          <cell r="O65" t="str">
            <v>2023-08-08</v>
          </cell>
          <cell r="P65" t="str">
            <v>预包装</v>
          </cell>
          <cell r="Q65" t="str">
            <v>乡镇</v>
          </cell>
          <cell r="R65" t="str">
            <v>2.4元/袋</v>
          </cell>
          <cell r="S65" t="str">
            <v>袋</v>
          </cell>
          <cell r="T65" t="str">
            <v/>
          </cell>
          <cell r="U65" t="str">
            <v>中国</v>
          </cell>
          <cell r="V65" t="str">
            <v>2023-08-14</v>
          </cell>
          <cell r="W65" t="str">
            <v>2袋</v>
          </cell>
          <cell r="X65" t="str">
            <v/>
          </cell>
          <cell r="Y65" t="str">
            <v>以上信息由被抽样单位确认无误并签名</v>
          </cell>
          <cell r="Z65" t="str">
            <v/>
          </cell>
          <cell r="AA65" t="str">
            <v/>
          </cell>
          <cell r="AB65" t="str">
            <v/>
          </cell>
          <cell r="AC65" t="str">
            <v>/</v>
          </cell>
          <cell r="AD65" t="str">
            <v>/</v>
          </cell>
          <cell r="AE65" t="str">
            <v/>
          </cell>
          <cell r="AF65" t="str">
            <v/>
          </cell>
          <cell r="AG65" t="str">
            <v>/</v>
          </cell>
          <cell r="AH65" t="str">
            <v/>
          </cell>
          <cell r="AI65" t="str">
            <v/>
          </cell>
          <cell r="AJ65" t="str">
            <v/>
          </cell>
          <cell r="AK65" t="str">
            <v/>
          </cell>
          <cell r="AL65" t="str">
            <v/>
          </cell>
          <cell r="AM65" t="str">
            <v/>
          </cell>
          <cell r="AN65" t="str">
            <v/>
          </cell>
          <cell r="AO65" t="str">
            <v>GB 25191</v>
          </cell>
          <cell r="AP65" t="str">
            <v>合格报告</v>
          </cell>
          <cell r="AQ65" t="str">
            <v>2023-09-01</v>
          </cell>
          <cell r="AR65" t="str">
            <v/>
          </cell>
          <cell r="AS65" t="str">
            <v>抽检监测（县级本级）</v>
          </cell>
          <cell r="AT65" t="str">
            <v>2023年山西临汾曲沃食品安全监督抽检计划</v>
          </cell>
          <cell r="AU65" t="str">
            <v>韩一铭、杨彬</v>
          </cell>
          <cell r="AV65" t="str">
            <v>0536-3086338</v>
          </cell>
          <cell r="AW65" t="str">
            <v>山东省新世纪检测认证中心有限公司</v>
          </cell>
          <cell r="AX65" t="str">
            <v>山东省潍坊高新区胜利东街88号（山东畜牧兽医职业学院内）</v>
          </cell>
          <cell r="AY65" t="str">
            <v>山东</v>
          </cell>
          <cell r="AZ65" t="str">
            <v>0536-3086112</v>
          </cell>
          <cell r="BA65" t="str">
            <v>齐建军</v>
          </cell>
          <cell r="BB65" t="str">
            <v>sdntcc@163.com</v>
          </cell>
          <cell r="BC65" t="str">
            <v>0536-3086112</v>
          </cell>
          <cell r="BD65" t="str">
            <v>261000</v>
          </cell>
          <cell r="BE65" t="str">
            <v>7813445324282546815</v>
          </cell>
          <cell r="BF65" t="str">
            <v>其他(批发部)</v>
          </cell>
          <cell r="BG65" t="str">
            <v>100袋</v>
          </cell>
          <cell r="BH65" t="str">
            <v/>
          </cell>
          <cell r="BI65" t="str">
            <v>9袋</v>
          </cell>
          <cell r="BJ65" t="str">
            <v>2023-08-08</v>
          </cell>
          <cell r="BK65" t="str">
            <v>流通</v>
          </cell>
          <cell r="BL65" t="str">
            <v>常规抽样</v>
          </cell>
          <cell r="BM65" t="str">
            <v>2023-08-10</v>
          </cell>
          <cell r="BN65" t="str">
            <v>生产</v>
          </cell>
          <cell r="BO65" t="str">
            <v/>
          </cell>
          <cell r="BP65" t="str">
            <v/>
          </cell>
          <cell r="BQ65" t="str">
            <v>否</v>
          </cell>
          <cell r="BR65" t="str">
            <v>否</v>
          </cell>
          <cell r="BS65" t="str">
            <v>否</v>
          </cell>
          <cell r="BT65" t="str">
            <v>2023-09-01</v>
          </cell>
          <cell r="BU65" t="str">
            <v>6907992508580</v>
          </cell>
          <cell r="BV65" t="str">
            <v>祁县</v>
          </cell>
          <cell r="BW65" t="str">
            <v>晋中伊利乳业有限责任公司</v>
          </cell>
          <cell r="BX65" t="str">
            <v>山西省晋中市祁县经济开发区朝阳西街7号</v>
          </cell>
          <cell r="BY65" t="str">
            <v>晋中</v>
          </cell>
          <cell r="BZ65" t="str">
            <v>山西</v>
          </cell>
          <cell r="CA65" t="str">
            <v/>
          </cell>
          <cell r="CB65" t="str">
            <v>常温,密闭</v>
          </cell>
          <cell r="CC65" t="str">
            <v>普通食品</v>
          </cell>
          <cell r="CD65" t="str">
            <v/>
          </cell>
          <cell r="CE65" t="str">
            <v>/</v>
          </cell>
          <cell r="CF65" t="str">
            <v>外购</v>
          </cell>
          <cell r="CG65" t="str">
            <v>已完全提交</v>
          </cell>
          <cell r="CH65" t="str">
            <v>工业加工食品</v>
          </cell>
          <cell r="CI65" t="str">
            <v>230mL/袋</v>
          </cell>
          <cell r="CJ65" t="str">
            <v>山东省新世纪检测认证中心有限公司</v>
          </cell>
          <cell r="CK65" t="str">
            <v>聂文华</v>
          </cell>
          <cell r="CL65" t="str">
            <v>xsjjsb2019@163.com</v>
          </cell>
          <cell r="CM65" t="str">
            <v>15065603931</v>
          </cell>
          <cell r="CN65" t="str">
            <v>sdntcc@163.com</v>
          </cell>
          <cell r="CO65" t="str">
            <v>0536-3086112</v>
          </cell>
          <cell r="CP65" t="str">
            <v>齐建军</v>
          </cell>
          <cell r="CQ65" t="str">
            <v>监督抽检</v>
          </cell>
          <cell r="CR65" t="str">
            <v>经抽样检验，所检项目符合 GB 25191-2010《食品安全国家标准 调制乳》,卫生部、工业和信息化部、农业部、工商总局、质检总局公告2011年第10号《关于三聚氰胺在食品中的限量值的公告》 要求。</v>
          </cell>
          <cell r="CS65" t="str">
            <v/>
          </cell>
          <cell r="CT65" t="str">
            <v/>
          </cell>
          <cell r="CU65" t="str">
            <v>4008169999</v>
          </cell>
          <cell r="CV65" t="str">
            <v/>
          </cell>
          <cell r="CW65" t="str">
            <v>2023-08-04</v>
          </cell>
          <cell r="CX65" t="str">
            <v>SC10514072701583</v>
          </cell>
          <cell r="CY65" t="str">
            <v/>
          </cell>
          <cell r="CZ65" t="str">
            <v>纯抽检合格样品</v>
          </cell>
          <cell r="DA65" t="str">
            <v/>
          </cell>
          <cell r="DB65" t="str">
            <v/>
          </cell>
          <cell r="DC65" t="str">
            <v/>
          </cell>
          <cell r="DD65" t="str">
            <v/>
          </cell>
          <cell r="DE65" t="str">
            <v/>
          </cell>
          <cell r="DF65" t="str">
            <v/>
          </cell>
          <cell r="DG65" t="str">
            <v>曲沃</v>
          </cell>
          <cell r="DH65" t="str">
            <v>曲沃县御珍堂酒水批发部</v>
          </cell>
        </row>
        <row r="66">
          <cell r="E66" t="str">
            <v>XBJ23141021433931875</v>
          </cell>
          <cell r="F66" t="str">
            <v>白小纯 纯牛奶</v>
          </cell>
          <cell r="G66" t="str">
            <v>图形商标详见样品</v>
          </cell>
          <cell r="H66" t="str">
            <v>非无菌采样</v>
          </cell>
          <cell r="I66" t="str">
            <v>曲沃县市场监督管理局</v>
          </cell>
          <cell r="J66" t="str">
            <v/>
          </cell>
          <cell r="K66" t="str">
            <v>45天</v>
          </cell>
          <cell r="L66" t="str">
            <v/>
          </cell>
          <cell r="M66" t="str">
            <v/>
          </cell>
          <cell r="N66" t="str">
            <v/>
          </cell>
          <cell r="O66" t="str">
            <v>2023-08-08</v>
          </cell>
          <cell r="P66" t="str">
            <v>预包装</v>
          </cell>
          <cell r="Q66" t="str">
            <v>乡镇</v>
          </cell>
          <cell r="R66" t="str">
            <v>2.5元/袋</v>
          </cell>
          <cell r="S66" t="str">
            <v>袋</v>
          </cell>
          <cell r="T66" t="str">
            <v/>
          </cell>
          <cell r="U66" t="str">
            <v>中国</v>
          </cell>
          <cell r="V66" t="str">
            <v>2023-08-14</v>
          </cell>
          <cell r="W66" t="str">
            <v>2袋</v>
          </cell>
          <cell r="X66" t="str">
            <v/>
          </cell>
          <cell r="Y66" t="str">
            <v>以上信息由被抽样单位确认无误并签名</v>
          </cell>
          <cell r="Z66" t="str">
            <v/>
          </cell>
          <cell r="AA66" t="str">
            <v>沧州君乐宝乡谣乳业有限公司</v>
          </cell>
          <cell r="AB66" t="str">
            <v>河北省沧州市中捷产业园区黄赵公路北工业园区</v>
          </cell>
          <cell r="AC66" t="str">
            <v>黄骅</v>
          </cell>
          <cell r="AD66" t="str">
            <v>沧州</v>
          </cell>
          <cell r="AE66" t="str">
            <v>SC10513090700083</v>
          </cell>
          <cell r="AF66" t="str">
            <v>4006128138</v>
          </cell>
          <cell r="AG66" t="str">
            <v>河北</v>
          </cell>
          <cell r="AH66" t="str">
            <v/>
          </cell>
          <cell r="AI66" t="str">
            <v/>
          </cell>
          <cell r="AJ66" t="str">
            <v/>
          </cell>
          <cell r="AK66" t="str">
            <v/>
          </cell>
          <cell r="AL66" t="str">
            <v/>
          </cell>
          <cell r="AM66" t="str">
            <v/>
          </cell>
          <cell r="AN66" t="str">
            <v/>
          </cell>
          <cell r="AO66" t="str">
            <v>GB 25190</v>
          </cell>
          <cell r="AP66" t="str">
            <v>合格报告</v>
          </cell>
          <cell r="AQ66" t="str">
            <v>2023-09-01</v>
          </cell>
          <cell r="AR66" t="str">
            <v/>
          </cell>
          <cell r="AS66" t="str">
            <v>抽检监测（县级本级）</v>
          </cell>
          <cell r="AT66" t="str">
            <v>2023年山西临汾曲沃食品安全监督抽检计划</v>
          </cell>
          <cell r="AU66" t="str">
            <v>韩一铭、杨彬</v>
          </cell>
          <cell r="AV66" t="str">
            <v>0536-3086338</v>
          </cell>
          <cell r="AW66" t="str">
            <v>山东省新世纪检测认证中心有限公司</v>
          </cell>
          <cell r="AX66" t="str">
            <v>山东省潍坊高新区胜利东街88号（山东畜牧兽医职业学院内）</v>
          </cell>
          <cell r="AY66" t="str">
            <v>山东</v>
          </cell>
          <cell r="AZ66" t="str">
            <v>0536-3086112</v>
          </cell>
          <cell r="BA66" t="str">
            <v>齐建军</v>
          </cell>
          <cell r="BB66" t="str">
            <v>sdntcc@163.com</v>
          </cell>
          <cell r="BC66" t="str">
            <v>0536-3086112</v>
          </cell>
          <cell r="BD66" t="str">
            <v>261000</v>
          </cell>
          <cell r="BE66" t="str">
            <v>7813431168070276748</v>
          </cell>
          <cell r="BF66" t="str">
            <v>其他(批发部)</v>
          </cell>
          <cell r="BG66" t="str">
            <v>100袋</v>
          </cell>
          <cell r="BH66" t="str">
            <v/>
          </cell>
          <cell r="BI66" t="str">
            <v>9袋</v>
          </cell>
          <cell r="BJ66" t="str">
            <v>2023-08-08</v>
          </cell>
          <cell r="BK66" t="str">
            <v>流通</v>
          </cell>
          <cell r="BL66" t="str">
            <v>常规抽样</v>
          </cell>
          <cell r="BM66" t="str">
            <v>2023-08-10</v>
          </cell>
          <cell r="BN66" t="str">
            <v>生产</v>
          </cell>
          <cell r="BO66" t="str">
            <v/>
          </cell>
          <cell r="BP66" t="str">
            <v/>
          </cell>
          <cell r="BQ66" t="str">
            <v>是</v>
          </cell>
          <cell r="BR66" t="str">
            <v>否</v>
          </cell>
          <cell r="BS66" t="str">
            <v>否</v>
          </cell>
          <cell r="BT66" t="str">
            <v>2023-09-01</v>
          </cell>
          <cell r="BU66" t="str">
            <v>6922577727422</v>
          </cell>
          <cell r="BV66" t="str">
            <v>鹿泉</v>
          </cell>
          <cell r="BW66" t="str">
            <v>君乐宝乳业集团有限公司</v>
          </cell>
          <cell r="BX66" t="str">
            <v>河北省石家庄市鹿泉区石铜路68号</v>
          </cell>
          <cell r="BY66" t="str">
            <v>石家庄</v>
          </cell>
          <cell r="BZ66" t="str">
            <v>河北</v>
          </cell>
          <cell r="CA66" t="str">
            <v/>
          </cell>
          <cell r="CB66" t="str">
            <v>阴凉,干燥</v>
          </cell>
          <cell r="CC66" t="str">
            <v>普通食品</v>
          </cell>
          <cell r="CD66" t="str">
            <v/>
          </cell>
          <cell r="CE66" t="str">
            <v>/</v>
          </cell>
          <cell r="CF66" t="str">
            <v>外购</v>
          </cell>
          <cell r="CG66" t="str">
            <v>已完全提交</v>
          </cell>
          <cell r="CH66" t="str">
            <v>工业加工食品</v>
          </cell>
          <cell r="CI66" t="str">
            <v>180毫升/袋</v>
          </cell>
          <cell r="CJ66" t="str">
            <v>山东省新世纪检测认证中心有限公司</v>
          </cell>
          <cell r="CK66" t="str">
            <v>聂文华</v>
          </cell>
          <cell r="CL66" t="str">
            <v>xsjjsb2019@163.com</v>
          </cell>
          <cell r="CM66" t="str">
            <v>15065603931</v>
          </cell>
          <cell r="CN66" t="str">
            <v>sdntcc@163.com</v>
          </cell>
          <cell r="CO66" t="str">
            <v>0536-3086112</v>
          </cell>
          <cell r="CP66" t="str">
            <v>齐建军</v>
          </cell>
          <cell r="CQ66" t="str">
            <v>监督抽检</v>
          </cell>
          <cell r="CR66" t="str">
            <v>经抽样检验，所检项目符合 GB 25190-2010《食品安全国家标准 灭菌乳》,卫生部、工业和信息化部、农业部、工商总局、质检总局公告2011年第10号《关于三聚氰胺在食品中的限量值的公告》,GB 2760-2014《食品安全国家标准 食品添加剂使用标准》 要求。</v>
          </cell>
          <cell r="CS66" t="str">
            <v/>
          </cell>
          <cell r="CT66" t="str">
            <v/>
          </cell>
          <cell r="CU66" t="str">
            <v>/</v>
          </cell>
          <cell r="CV66" t="str">
            <v/>
          </cell>
          <cell r="CW66" t="str">
            <v>2023-07-14</v>
          </cell>
          <cell r="CX66" t="str">
            <v>SC10513011300130</v>
          </cell>
          <cell r="CY66" t="str">
            <v>其他(加工商)</v>
          </cell>
          <cell r="CZ66" t="str">
            <v>纯抽检合格样品</v>
          </cell>
          <cell r="DA66" t="str">
            <v/>
          </cell>
          <cell r="DB66" t="str">
            <v/>
          </cell>
          <cell r="DC66" t="str">
            <v/>
          </cell>
          <cell r="DD66" t="str">
            <v/>
          </cell>
          <cell r="DE66" t="str">
            <v/>
          </cell>
          <cell r="DF66" t="str">
            <v/>
          </cell>
          <cell r="DG66" t="str">
            <v>曲沃</v>
          </cell>
          <cell r="DH66" t="str">
            <v>曲沃县御珍堂酒水批发部</v>
          </cell>
        </row>
        <row r="67">
          <cell r="E67" t="str">
            <v>XBJ23141021433931877</v>
          </cell>
          <cell r="F67" t="str">
            <v>威龙庄园干红葡萄酒</v>
          </cell>
          <cell r="G67" t="str">
            <v>图形商标详见样品</v>
          </cell>
          <cell r="H67" t="str">
            <v>非无菌采样</v>
          </cell>
          <cell r="I67" t="str">
            <v>曲沃县市场监督管理局</v>
          </cell>
          <cell r="J67" t="str">
            <v/>
          </cell>
          <cell r="K67" t="str">
            <v>10年</v>
          </cell>
          <cell r="L67" t="str">
            <v/>
          </cell>
          <cell r="M67" t="str">
            <v/>
          </cell>
          <cell r="N67" t="str">
            <v/>
          </cell>
          <cell r="O67" t="str">
            <v>2023-08-08</v>
          </cell>
          <cell r="P67" t="str">
            <v>预包装</v>
          </cell>
          <cell r="Q67" t="str">
            <v>乡镇</v>
          </cell>
          <cell r="R67" t="str">
            <v>128元/瓶</v>
          </cell>
          <cell r="S67" t="str">
            <v>瓶</v>
          </cell>
          <cell r="T67" t="str">
            <v/>
          </cell>
          <cell r="U67" t="str">
            <v>中国</v>
          </cell>
          <cell r="V67" t="str">
            <v>2023-08-14</v>
          </cell>
          <cell r="W67" t="str">
            <v>3瓶</v>
          </cell>
          <cell r="X67" t="str">
            <v/>
          </cell>
          <cell r="Y67" t="str">
            <v>以上信息由被抽样单位确认无误并签名，产品类型：干型，酒精度：12%vol</v>
          </cell>
          <cell r="Z67" t="str">
            <v/>
          </cell>
          <cell r="AA67" t="str">
            <v/>
          </cell>
          <cell r="AB67" t="str">
            <v/>
          </cell>
          <cell r="AC67" t="str">
            <v>/</v>
          </cell>
          <cell r="AD67" t="str">
            <v>/</v>
          </cell>
          <cell r="AE67" t="str">
            <v/>
          </cell>
          <cell r="AF67" t="str">
            <v/>
          </cell>
          <cell r="AG67" t="str">
            <v>/</v>
          </cell>
          <cell r="AH67" t="str">
            <v/>
          </cell>
          <cell r="AI67" t="str">
            <v/>
          </cell>
          <cell r="AJ67" t="str">
            <v/>
          </cell>
          <cell r="AK67" t="str">
            <v/>
          </cell>
          <cell r="AL67" t="str">
            <v/>
          </cell>
          <cell r="AM67" t="str">
            <v/>
          </cell>
          <cell r="AN67" t="str">
            <v/>
          </cell>
          <cell r="AO67" t="str">
            <v>GB/T 15037</v>
          </cell>
          <cell r="AP67" t="str">
            <v/>
          </cell>
          <cell r="AQ67" t="str">
            <v/>
          </cell>
          <cell r="AR67" t="str">
            <v/>
          </cell>
          <cell r="AS67" t="str">
            <v>抽检监测（县级本级）</v>
          </cell>
          <cell r="AT67" t="str">
            <v>2023年山西临汾曲沃食品安全监督抽检计划</v>
          </cell>
          <cell r="AU67" t="str">
            <v>韩一铭、杨彬</v>
          </cell>
          <cell r="AV67" t="str">
            <v>0536-3086338</v>
          </cell>
          <cell r="AW67" t="str">
            <v>山东省新世纪检测认证中心有限公司</v>
          </cell>
          <cell r="AX67" t="str">
            <v>山东省潍坊高新区胜利东街88号（山东畜牧兽医职业学院内）</v>
          </cell>
          <cell r="AY67" t="str">
            <v>山东</v>
          </cell>
          <cell r="AZ67" t="str">
            <v>0536-3086112</v>
          </cell>
          <cell r="BA67" t="str">
            <v>齐建军</v>
          </cell>
          <cell r="BB67" t="str">
            <v>sdntcc@163.com</v>
          </cell>
          <cell r="BC67" t="str">
            <v>0536-3086112</v>
          </cell>
          <cell r="BD67" t="str">
            <v>261000</v>
          </cell>
          <cell r="BE67" t="str">
            <v>7813440582638657181</v>
          </cell>
          <cell r="BF67" t="str">
            <v>其他(批发部)</v>
          </cell>
          <cell r="BG67" t="str">
            <v>12瓶</v>
          </cell>
          <cell r="BH67" t="str">
            <v/>
          </cell>
          <cell r="BI67" t="str">
            <v>6瓶</v>
          </cell>
          <cell r="BJ67" t="str">
            <v>2023-08-08</v>
          </cell>
          <cell r="BK67" t="str">
            <v>流通</v>
          </cell>
          <cell r="BL67" t="str">
            <v>常规抽样</v>
          </cell>
          <cell r="BM67" t="str">
            <v>2023-08-10</v>
          </cell>
          <cell r="BN67" t="str">
            <v>生产</v>
          </cell>
          <cell r="BO67" t="str">
            <v/>
          </cell>
          <cell r="BP67" t="str">
            <v/>
          </cell>
          <cell r="BQ67" t="str">
            <v>否</v>
          </cell>
          <cell r="BR67" t="str">
            <v>否</v>
          </cell>
          <cell r="BS67" t="str">
            <v>否</v>
          </cell>
          <cell r="BT67" t="str">
            <v>2023-08-14</v>
          </cell>
          <cell r="BU67" t="str">
            <v>6905596021115</v>
          </cell>
          <cell r="BV67" t="str">
            <v>龙口</v>
          </cell>
          <cell r="BW67" t="str">
            <v>威龙葡萄酒股份有限公司</v>
          </cell>
          <cell r="BX67" t="str">
            <v>山东省龙口市环城北路276号</v>
          </cell>
          <cell r="BY67" t="str">
            <v>烟台</v>
          </cell>
          <cell r="BZ67" t="str">
            <v>山东</v>
          </cell>
          <cell r="CA67" t="str">
            <v/>
          </cell>
          <cell r="CB67" t="str">
            <v>避光</v>
          </cell>
          <cell r="CC67" t="str">
            <v>普通食品</v>
          </cell>
          <cell r="CD67" t="str">
            <v/>
          </cell>
          <cell r="CE67" t="str">
            <v>20221018 22001E</v>
          </cell>
          <cell r="CF67" t="str">
            <v>外购</v>
          </cell>
          <cell r="CG67" t="str">
            <v>已接样(主检人待填报)</v>
          </cell>
          <cell r="CH67" t="str">
            <v>工业加工食品</v>
          </cell>
          <cell r="CI67" t="str">
            <v>750mL/瓶</v>
          </cell>
          <cell r="CJ67" t="str">
            <v>山东省新世纪检测认证中心有限公司</v>
          </cell>
          <cell r="CK67" t="str">
            <v>聂文华</v>
          </cell>
          <cell r="CL67" t="str">
            <v>xsjjsb2019@163.com</v>
          </cell>
          <cell r="CM67" t="str">
            <v>15065603931</v>
          </cell>
          <cell r="CN67" t="str">
            <v>sdntcc@163.com</v>
          </cell>
          <cell r="CO67" t="str">
            <v>0536-3086112</v>
          </cell>
          <cell r="CP67" t="str">
            <v>齐建军</v>
          </cell>
          <cell r="CQ67" t="str">
            <v>监督抽检</v>
          </cell>
          <cell r="CR67" t="str">
            <v/>
          </cell>
          <cell r="CS67" t="str">
            <v/>
          </cell>
          <cell r="CT67" t="str">
            <v/>
          </cell>
          <cell r="CU67" t="str">
            <v>4001-603779</v>
          </cell>
          <cell r="CV67" t="str">
            <v/>
          </cell>
          <cell r="CW67" t="str">
            <v>2022-10-18</v>
          </cell>
          <cell r="CX67" t="str">
            <v>SC11537068100021</v>
          </cell>
          <cell r="CY67" t="str">
            <v/>
          </cell>
          <cell r="CZ67" t="str">
            <v/>
          </cell>
          <cell r="DA67" t="str">
            <v/>
          </cell>
          <cell r="DB67" t="str">
            <v/>
          </cell>
          <cell r="DC67" t="str">
            <v/>
          </cell>
          <cell r="DD67" t="str">
            <v/>
          </cell>
          <cell r="DE67" t="str">
            <v/>
          </cell>
          <cell r="DF67" t="str">
            <v/>
          </cell>
          <cell r="DG67" t="str">
            <v>曲沃</v>
          </cell>
          <cell r="DH67" t="str">
            <v>曲沃县御珍堂酒水批发部</v>
          </cell>
        </row>
        <row r="68">
          <cell r="E68" t="str">
            <v>XBJ23141021433931876</v>
          </cell>
          <cell r="F68" t="str">
            <v>巴氏杀菌热处理风味酸奶</v>
          </cell>
          <cell r="G68" t="str">
            <v>伊利</v>
          </cell>
          <cell r="H68" t="str">
            <v>非无菌采样</v>
          </cell>
          <cell r="I68" t="str">
            <v>曲沃县市场监督管理局</v>
          </cell>
          <cell r="J68" t="str">
            <v/>
          </cell>
          <cell r="K68" t="str">
            <v>常温密闭条件下6个月</v>
          </cell>
          <cell r="L68" t="str">
            <v/>
          </cell>
          <cell r="M68" t="str">
            <v/>
          </cell>
          <cell r="N68" t="str">
            <v/>
          </cell>
          <cell r="O68" t="str">
            <v>2023-08-08</v>
          </cell>
          <cell r="P68" t="str">
            <v>预包装</v>
          </cell>
          <cell r="Q68" t="str">
            <v>乡镇</v>
          </cell>
          <cell r="R68" t="str">
            <v>5.5元/盒</v>
          </cell>
          <cell r="S68" t="str">
            <v>盒</v>
          </cell>
          <cell r="T68" t="str">
            <v/>
          </cell>
          <cell r="U68" t="str">
            <v>中国</v>
          </cell>
          <cell r="V68" t="str">
            <v>2023-08-14</v>
          </cell>
          <cell r="W68" t="str">
            <v>2盒</v>
          </cell>
          <cell r="X68" t="str">
            <v/>
          </cell>
          <cell r="Y68" t="str">
            <v>以上信息由被抽样单位确认无误并签名</v>
          </cell>
          <cell r="Z68" t="str">
            <v/>
          </cell>
          <cell r="AA68" t="str">
            <v/>
          </cell>
          <cell r="AB68" t="str">
            <v/>
          </cell>
          <cell r="AC68" t="str">
            <v>/</v>
          </cell>
          <cell r="AD68" t="str">
            <v>/</v>
          </cell>
          <cell r="AE68" t="str">
            <v/>
          </cell>
          <cell r="AF68" t="str">
            <v/>
          </cell>
          <cell r="AG68" t="str">
            <v>/</v>
          </cell>
          <cell r="AH68" t="str">
            <v/>
          </cell>
          <cell r="AI68" t="str">
            <v/>
          </cell>
          <cell r="AJ68" t="str">
            <v/>
          </cell>
          <cell r="AK68" t="str">
            <v/>
          </cell>
          <cell r="AL68" t="str">
            <v/>
          </cell>
          <cell r="AM68" t="str">
            <v/>
          </cell>
          <cell r="AN68" t="str">
            <v/>
          </cell>
          <cell r="AO68" t="str">
            <v>GB 19302</v>
          </cell>
          <cell r="AP68" t="str">
            <v>合格报告</v>
          </cell>
          <cell r="AQ68" t="str">
            <v>2023-09-01</v>
          </cell>
          <cell r="AR68" t="str">
            <v/>
          </cell>
          <cell r="AS68" t="str">
            <v>抽检监测（县级本级）</v>
          </cell>
          <cell r="AT68" t="str">
            <v>2023年山西临汾曲沃食品安全监督抽检计划</v>
          </cell>
          <cell r="AU68" t="str">
            <v>韩一铭、杨彬</v>
          </cell>
          <cell r="AV68" t="str">
            <v>0536-3086338</v>
          </cell>
          <cell r="AW68" t="str">
            <v>山东省新世纪检测认证中心有限公司</v>
          </cell>
          <cell r="AX68" t="str">
            <v>山东省潍坊高新区胜利东街88号（山东畜牧兽医职业学院内）</v>
          </cell>
          <cell r="AY68" t="str">
            <v>山东</v>
          </cell>
          <cell r="AZ68" t="str">
            <v>0536-3086112</v>
          </cell>
          <cell r="BA68" t="str">
            <v>齐建军</v>
          </cell>
          <cell r="BB68" t="str">
            <v>sdntcc@163.com</v>
          </cell>
          <cell r="BC68" t="str">
            <v>0536-3086112</v>
          </cell>
          <cell r="BD68" t="str">
            <v>261000</v>
          </cell>
          <cell r="BE68" t="str">
            <v>7813436184592068009</v>
          </cell>
          <cell r="BF68" t="str">
            <v>其他(批发部)</v>
          </cell>
          <cell r="BG68" t="str">
            <v>100盒</v>
          </cell>
          <cell r="BH68" t="str">
            <v/>
          </cell>
          <cell r="BI68" t="str">
            <v>9盒</v>
          </cell>
          <cell r="BJ68" t="str">
            <v>2023-08-08</v>
          </cell>
          <cell r="BK68" t="str">
            <v>流通</v>
          </cell>
          <cell r="BL68" t="str">
            <v>常规抽样</v>
          </cell>
          <cell r="BM68" t="str">
            <v>2023-08-10</v>
          </cell>
          <cell r="BN68" t="str">
            <v>生产</v>
          </cell>
          <cell r="BO68" t="str">
            <v/>
          </cell>
          <cell r="BP68" t="str">
            <v/>
          </cell>
          <cell r="BQ68" t="str">
            <v>否</v>
          </cell>
          <cell r="BR68" t="str">
            <v>否</v>
          </cell>
          <cell r="BS68" t="str">
            <v>否</v>
          </cell>
          <cell r="BT68" t="str">
            <v>2023-09-01</v>
          </cell>
          <cell r="BU68" t="str">
            <v>6907992512570</v>
          </cell>
          <cell r="BV68" t="str">
            <v>祁县</v>
          </cell>
          <cell r="BW68" t="str">
            <v>晋中伊利乳业有限责任公司</v>
          </cell>
          <cell r="BX68" t="str">
            <v>山西省晋中市祁县经济开发区朝阳西街7号</v>
          </cell>
          <cell r="BY68" t="str">
            <v>晋中</v>
          </cell>
          <cell r="BZ68" t="str">
            <v>山西</v>
          </cell>
          <cell r="CA68" t="str">
            <v/>
          </cell>
          <cell r="CB68" t="str">
            <v>常温,密闭</v>
          </cell>
          <cell r="CC68" t="str">
            <v>普通食品</v>
          </cell>
          <cell r="CD68" t="str">
            <v/>
          </cell>
          <cell r="CE68" t="str">
            <v>/</v>
          </cell>
          <cell r="CF68" t="str">
            <v>外购</v>
          </cell>
          <cell r="CG68" t="str">
            <v>已完全提交</v>
          </cell>
          <cell r="CH68" t="str">
            <v>工业加工食品</v>
          </cell>
          <cell r="CI68" t="str">
            <v>205g/盒</v>
          </cell>
          <cell r="CJ68" t="str">
            <v>山东省新世纪检测认证中心有限公司</v>
          </cell>
          <cell r="CK68" t="str">
            <v>聂文华</v>
          </cell>
          <cell r="CL68" t="str">
            <v>xsjjsb2019@163.com</v>
          </cell>
          <cell r="CM68" t="str">
            <v>15065603931</v>
          </cell>
          <cell r="CN68" t="str">
            <v>sdntcc@163.com</v>
          </cell>
          <cell r="CO68" t="str">
            <v>0536-3086112</v>
          </cell>
          <cell r="CP68" t="str">
            <v>齐建军</v>
          </cell>
          <cell r="CQ68" t="str">
            <v>监督抽检</v>
          </cell>
          <cell r="CR68" t="str">
            <v>经抽样检验，所检项目符合 GB 19302-2010《食品安全国家标准 发酵乳》,GB 2760-2014《食品安全国家标准 食品添加剂使用标准》,卫生部、工业和信息化部、农业部、工商总局、质检总局公告2011年第10号《关于三聚氰胺在食品中的限量值的公告》,GB 29921-2021《食品安全国家标准 预包装食品中致病菌限量》 要求。</v>
          </cell>
          <cell r="CS68" t="str">
            <v/>
          </cell>
          <cell r="CT68" t="str">
            <v/>
          </cell>
          <cell r="CU68" t="str">
            <v>4008169999</v>
          </cell>
          <cell r="CV68" t="str">
            <v/>
          </cell>
          <cell r="CW68" t="str">
            <v>2023-04-12</v>
          </cell>
          <cell r="CX68" t="str">
            <v>SC10514072701583</v>
          </cell>
          <cell r="CY68" t="str">
            <v/>
          </cell>
          <cell r="CZ68" t="str">
            <v>纯抽检合格样品</v>
          </cell>
          <cell r="DA68" t="str">
            <v/>
          </cell>
          <cell r="DB68" t="str">
            <v/>
          </cell>
          <cell r="DC68" t="str">
            <v/>
          </cell>
          <cell r="DD68" t="str">
            <v/>
          </cell>
          <cell r="DE68" t="str">
            <v/>
          </cell>
          <cell r="DF68" t="str">
            <v/>
          </cell>
          <cell r="DG68" t="str">
            <v>曲沃</v>
          </cell>
          <cell r="DH68" t="str">
            <v>曲沃县御珍堂酒水批发部</v>
          </cell>
        </row>
        <row r="69">
          <cell r="E69" t="str">
            <v>XBJ23141021433931901</v>
          </cell>
          <cell r="F69" t="str">
            <v>今麦郎饮用纯净水</v>
          </cell>
          <cell r="G69" t="str">
            <v>/</v>
          </cell>
          <cell r="H69" t="str">
            <v>非无菌采样</v>
          </cell>
          <cell r="I69" t="str">
            <v>曲沃县市场监督管理局</v>
          </cell>
          <cell r="J69" t="str">
            <v/>
          </cell>
          <cell r="K69" t="str">
            <v>12个月</v>
          </cell>
          <cell r="L69" t="str">
            <v/>
          </cell>
          <cell r="M69" t="str">
            <v/>
          </cell>
          <cell r="N69" t="str">
            <v/>
          </cell>
          <cell r="O69" t="str">
            <v>2023-08-08</v>
          </cell>
          <cell r="P69" t="str">
            <v>预包装</v>
          </cell>
          <cell r="Q69" t="str">
            <v>乡镇</v>
          </cell>
          <cell r="R69" t="str">
            <v>1元/瓶</v>
          </cell>
          <cell r="S69" t="str">
            <v>瓶</v>
          </cell>
          <cell r="T69" t="str">
            <v/>
          </cell>
          <cell r="U69" t="str">
            <v>中国</v>
          </cell>
          <cell r="V69" t="str">
            <v>2023-08-14</v>
          </cell>
          <cell r="W69" t="str">
            <v>2瓶</v>
          </cell>
          <cell r="X69" t="str">
            <v/>
          </cell>
          <cell r="Y69" t="str">
            <v>以上信息由被抽样单位确认无误并签名</v>
          </cell>
          <cell r="Z69" t="str">
            <v/>
          </cell>
          <cell r="AA69" t="str">
            <v>今麦郎饮品股份有限公司</v>
          </cell>
          <cell r="AB69" t="str">
            <v>北京市密云区经济开发区科技路38号</v>
          </cell>
          <cell r="AC69" t="str">
            <v>密云</v>
          </cell>
          <cell r="AD69" t="str">
            <v>密云</v>
          </cell>
          <cell r="AE69" t="str">
            <v>/</v>
          </cell>
          <cell r="AF69" t="str">
            <v>0319-5106999</v>
          </cell>
          <cell r="AG69" t="str">
            <v>北京</v>
          </cell>
          <cell r="AH69" t="str">
            <v/>
          </cell>
          <cell r="AI69" t="str">
            <v/>
          </cell>
          <cell r="AJ69" t="str">
            <v/>
          </cell>
          <cell r="AK69" t="str">
            <v/>
          </cell>
          <cell r="AL69" t="str">
            <v/>
          </cell>
          <cell r="AM69" t="str">
            <v/>
          </cell>
          <cell r="AN69" t="str">
            <v/>
          </cell>
          <cell r="AO69" t="str">
            <v>GB 19298</v>
          </cell>
          <cell r="AP69" t="str">
            <v>合格报告</v>
          </cell>
          <cell r="AQ69" t="str">
            <v>2023-09-01</v>
          </cell>
          <cell r="AR69" t="str">
            <v/>
          </cell>
          <cell r="AS69" t="str">
            <v>抽检监测（县级本级）</v>
          </cell>
          <cell r="AT69" t="str">
            <v>2023年山西临汾曲沃食品安全监督抽检计划</v>
          </cell>
          <cell r="AU69" t="str">
            <v>韩一铭、杨彬</v>
          </cell>
          <cell r="AV69" t="str">
            <v>0536-3086338</v>
          </cell>
          <cell r="AW69" t="str">
            <v>山东省新世纪检测认证中心有限公司</v>
          </cell>
          <cell r="AX69" t="str">
            <v>山东省潍坊高新区胜利东街88号（山东畜牧兽医职业学院内）</v>
          </cell>
          <cell r="AY69" t="str">
            <v>山东</v>
          </cell>
          <cell r="AZ69" t="str">
            <v>0536-3086112</v>
          </cell>
          <cell r="BA69" t="str">
            <v>齐建军</v>
          </cell>
          <cell r="BB69" t="str">
            <v>sdntcc@163.com</v>
          </cell>
          <cell r="BC69" t="str">
            <v>0536-3086112</v>
          </cell>
          <cell r="BD69" t="str">
            <v>261000</v>
          </cell>
          <cell r="BE69" t="str">
            <v>7813438108737483212</v>
          </cell>
          <cell r="BF69" t="str">
            <v>其他(门市部)</v>
          </cell>
          <cell r="BG69" t="str">
            <v>100瓶</v>
          </cell>
          <cell r="BH69" t="str">
            <v/>
          </cell>
          <cell r="BI69" t="str">
            <v>8瓶</v>
          </cell>
          <cell r="BJ69" t="str">
            <v>2023-08-08</v>
          </cell>
          <cell r="BK69" t="str">
            <v>流通</v>
          </cell>
          <cell r="BL69" t="str">
            <v>常规抽样</v>
          </cell>
          <cell r="BM69" t="str">
            <v>2023-08-10</v>
          </cell>
          <cell r="BN69" t="str">
            <v>生产</v>
          </cell>
          <cell r="BO69" t="str">
            <v/>
          </cell>
          <cell r="BP69" t="str">
            <v/>
          </cell>
          <cell r="BQ69" t="str">
            <v>是</v>
          </cell>
          <cell r="BR69" t="str">
            <v>否</v>
          </cell>
          <cell r="BS69" t="str">
            <v>否</v>
          </cell>
          <cell r="BT69" t="str">
            <v>2023-09-01</v>
          </cell>
          <cell r="BU69" t="str">
            <v>6939729901388</v>
          </cell>
          <cell r="BV69" t="str">
            <v>盐湖</v>
          </cell>
          <cell r="BW69" t="str">
            <v>今麦郎饮品（运城）有限公司</v>
          </cell>
          <cell r="BX69" t="str">
            <v>山西省运城市运城经济技术开发区裴相路11号</v>
          </cell>
          <cell r="BY69" t="str">
            <v>运城</v>
          </cell>
          <cell r="BZ69" t="str">
            <v>山西</v>
          </cell>
          <cell r="CA69" t="str">
            <v/>
          </cell>
          <cell r="CB69" t="str">
            <v>阴凉,干燥</v>
          </cell>
          <cell r="CC69" t="str">
            <v>普通食品</v>
          </cell>
          <cell r="CD69" t="str">
            <v/>
          </cell>
          <cell r="CE69" t="str">
            <v>/</v>
          </cell>
          <cell r="CF69" t="str">
            <v>外购</v>
          </cell>
          <cell r="CG69" t="str">
            <v>已完全提交</v>
          </cell>
          <cell r="CH69" t="str">
            <v>工业加工食品</v>
          </cell>
          <cell r="CI69" t="str">
            <v>550mL/瓶</v>
          </cell>
          <cell r="CJ69" t="str">
            <v>山东省新世纪检测认证中心有限公司</v>
          </cell>
          <cell r="CK69" t="str">
            <v>聂文华</v>
          </cell>
          <cell r="CL69" t="str">
            <v>xsjjsb2019@163.com</v>
          </cell>
          <cell r="CM69" t="str">
            <v>15065603931</v>
          </cell>
          <cell r="CN69" t="str">
            <v>sdntcc@163.com</v>
          </cell>
          <cell r="CO69" t="str">
            <v>0536-3086112</v>
          </cell>
          <cell r="CP69" t="str">
            <v>齐建军</v>
          </cell>
          <cell r="CQ69" t="str">
            <v>监督抽检</v>
          </cell>
          <cell r="CR69" t="str">
            <v>经抽样检验，所检项目符合 GB 19298-2014《食品安全国家标准 包装饮用水》,GB 2762-2017《食品安全国家标准 食品中污染物限量》 要求。</v>
          </cell>
          <cell r="CS69" t="str">
            <v/>
          </cell>
          <cell r="CT69" t="str">
            <v/>
          </cell>
          <cell r="CU69" t="str">
            <v>/</v>
          </cell>
          <cell r="CV69" t="str">
            <v/>
          </cell>
          <cell r="CW69" t="str">
            <v>2023-02-23</v>
          </cell>
          <cell r="CX69" t="str">
            <v>SC10614080230074</v>
          </cell>
          <cell r="CY69" t="str">
            <v>其他(授权)</v>
          </cell>
          <cell r="CZ69" t="str">
            <v>纯抽检合格样品</v>
          </cell>
          <cell r="DA69" t="str">
            <v/>
          </cell>
          <cell r="DB69" t="str">
            <v/>
          </cell>
          <cell r="DC69" t="str">
            <v/>
          </cell>
          <cell r="DD69" t="str">
            <v/>
          </cell>
          <cell r="DE69" t="str">
            <v/>
          </cell>
          <cell r="DF69" t="str">
            <v/>
          </cell>
          <cell r="DG69" t="str">
            <v>曲沃</v>
          </cell>
          <cell r="DH69" t="str">
            <v>曲沃县西常建峰门市部</v>
          </cell>
        </row>
        <row r="70">
          <cell r="E70" t="str">
            <v>XBJ23141021433931938ZX</v>
          </cell>
          <cell r="F70" t="str">
            <v>豆腐</v>
          </cell>
          <cell r="G70" t="str">
            <v>/</v>
          </cell>
          <cell r="H70" t="str">
            <v>非无菌采样</v>
          </cell>
          <cell r="I70" t="str">
            <v>曲沃县市场监督管理局</v>
          </cell>
          <cell r="J70" t="str">
            <v/>
          </cell>
          <cell r="K70" t="str">
            <v>/</v>
          </cell>
          <cell r="L70" t="str">
            <v/>
          </cell>
          <cell r="M70" t="str">
            <v>/</v>
          </cell>
          <cell r="N70" t="str">
            <v>/</v>
          </cell>
          <cell r="O70" t="str">
            <v>2023-08-09</v>
          </cell>
          <cell r="P70" t="str">
            <v>无包装</v>
          </cell>
          <cell r="Q70" t="str">
            <v>乡镇</v>
          </cell>
          <cell r="R70" t="str">
            <v>2.5元/kg</v>
          </cell>
          <cell r="S70" t="str">
            <v>kg</v>
          </cell>
          <cell r="T70" t="str">
            <v/>
          </cell>
          <cell r="U70" t="str">
            <v>中国</v>
          </cell>
          <cell r="V70" t="str">
            <v>2023-08-14</v>
          </cell>
          <cell r="W70" t="str">
            <v>1kg</v>
          </cell>
          <cell r="X70" t="str">
            <v/>
          </cell>
          <cell r="Y70" t="str">
            <v>以上信息由被抽样单位提供确认无误并签名</v>
          </cell>
          <cell r="Z70" t="str">
            <v/>
          </cell>
          <cell r="AA70" t="str">
            <v/>
          </cell>
          <cell r="AB70" t="str">
            <v/>
          </cell>
          <cell r="AC70" t="str">
            <v>/</v>
          </cell>
          <cell r="AD70" t="str">
            <v>/</v>
          </cell>
          <cell r="AE70" t="str">
            <v/>
          </cell>
          <cell r="AF70" t="str">
            <v/>
          </cell>
          <cell r="AG70" t="str">
            <v>/</v>
          </cell>
          <cell r="AH70" t="str">
            <v/>
          </cell>
          <cell r="AI70" t="str">
            <v/>
          </cell>
          <cell r="AJ70" t="str">
            <v/>
          </cell>
          <cell r="AK70" t="str">
            <v/>
          </cell>
          <cell r="AL70" t="str">
            <v/>
          </cell>
          <cell r="AM70" t="str">
            <v/>
          </cell>
          <cell r="AN70" t="str">
            <v/>
          </cell>
          <cell r="AO70" t="str">
            <v>/</v>
          </cell>
          <cell r="AP70" t="str">
            <v/>
          </cell>
          <cell r="AQ70" t="str">
            <v/>
          </cell>
          <cell r="AR70" t="str">
            <v/>
          </cell>
          <cell r="AS70" t="str">
            <v>抽检监测（县级专项）</v>
          </cell>
          <cell r="AT70" t="str">
            <v>2023年山西临汾曲沃“你点我检”监督抽检计划</v>
          </cell>
          <cell r="AU70" t="str">
            <v>韩一铭、杨彬</v>
          </cell>
          <cell r="AV70" t="str">
            <v>0536-3086338</v>
          </cell>
          <cell r="AW70" t="str">
            <v>山东省新世纪检测认证中心有限公司</v>
          </cell>
          <cell r="AX70" t="str">
            <v>山东省潍坊高新区胜利东街88号（山东畜牧兽医职业学院内）</v>
          </cell>
          <cell r="AY70" t="str">
            <v>山东</v>
          </cell>
          <cell r="AZ70" t="str">
            <v>0536-3086112</v>
          </cell>
          <cell r="BA70" t="str">
            <v>齐建军</v>
          </cell>
          <cell r="BB70" t="str">
            <v>sdntcc@163.com</v>
          </cell>
          <cell r="BC70" t="str">
            <v>0536-3086112</v>
          </cell>
          <cell r="BD70" t="str">
            <v>261000</v>
          </cell>
          <cell r="BE70" t="str">
            <v>7813449928487422084</v>
          </cell>
          <cell r="BF70" t="str">
            <v>超市</v>
          </cell>
          <cell r="BG70" t="str">
            <v>5kg</v>
          </cell>
          <cell r="BH70" t="str">
            <v/>
          </cell>
          <cell r="BI70" t="str">
            <v>2.22kg</v>
          </cell>
          <cell r="BJ70" t="str">
            <v>2023-08-09</v>
          </cell>
          <cell r="BK70" t="str">
            <v>流通</v>
          </cell>
          <cell r="BL70" t="str">
            <v>常规抽样</v>
          </cell>
          <cell r="BM70" t="str">
            <v>2023-08-11</v>
          </cell>
          <cell r="BN70" t="str">
            <v>购进</v>
          </cell>
          <cell r="BO70" t="str">
            <v/>
          </cell>
          <cell r="BP70" t="str">
            <v/>
          </cell>
          <cell r="BQ70" t="str">
            <v>否</v>
          </cell>
          <cell r="BR70" t="str">
            <v>否</v>
          </cell>
          <cell r="BS70" t="str">
            <v>否</v>
          </cell>
          <cell r="BT70" t="str">
            <v>2023-08-14</v>
          </cell>
          <cell r="BU70" t="str">
            <v>/</v>
          </cell>
          <cell r="BV70" t="str">
            <v>曲沃</v>
          </cell>
          <cell r="BW70" t="str">
            <v>曲沃县磊鹏豆制品加工厂</v>
          </cell>
          <cell r="BX70" t="str">
            <v>曲沃县东关</v>
          </cell>
          <cell r="BY70" t="str">
            <v>临汾</v>
          </cell>
          <cell r="BZ70" t="str">
            <v>山西</v>
          </cell>
          <cell r="CA70" t="str">
            <v/>
          </cell>
          <cell r="CB70" t="str">
            <v>常温</v>
          </cell>
          <cell r="CC70" t="str">
            <v>普通食品</v>
          </cell>
          <cell r="CD70" t="str">
            <v/>
          </cell>
          <cell r="CE70" t="str">
            <v>/</v>
          </cell>
          <cell r="CF70" t="str">
            <v>外购</v>
          </cell>
          <cell r="CG70" t="str">
            <v>已接样(主检人待填报)</v>
          </cell>
          <cell r="CH70" t="str">
            <v>工业加工食品</v>
          </cell>
          <cell r="CI70" t="str">
            <v>/</v>
          </cell>
          <cell r="CJ70" t="str">
            <v>山东省新世纪检测认证中心有限公司</v>
          </cell>
          <cell r="CK70" t="str">
            <v>聂文华</v>
          </cell>
          <cell r="CL70" t="str">
            <v>xsjjsb2019@163.com</v>
          </cell>
          <cell r="CM70" t="str">
            <v>15065603931</v>
          </cell>
          <cell r="CN70" t="str">
            <v>sdntcc@163.com</v>
          </cell>
          <cell r="CO70" t="str">
            <v>0536-3086112</v>
          </cell>
          <cell r="CP70" t="str">
            <v>齐建军</v>
          </cell>
          <cell r="CQ70" t="str">
            <v>监督抽检</v>
          </cell>
          <cell r="CR70" t="str">
            <v/>
          </cell>
          <cell r="CS70" t="str">
            <v/>
          </cell>
          <cell r="CT70" t="str">
            <v/>
          </cell>
          <cell r="CU70" t="str">
            <v>13593520667</v>
          </cell>
          <cell r="CV70" t="str">
            <v/>
          </cell>
          <cell r="CW70" t="str">
            <v>2023-08-09</v>
          </cell>
          <cell r="CX70" t="str">
            <v>/</v>
          </cell>
          <cell r="CY70" t="str">
            <v/>
          </cell>
          <cell r="CZ70" t="str">
            <v/>
          </cell>
          <cell r="DA70" t="str">
            <v/>
          </cell>
          <cell r="DB70" t="str">
            <v/>
          </cell>
          <cell r="DC70" t="str">
            <v/>
          </cell>
          <cell r="DD70" t="str">
            <v/>
          </cell>
          <cell r="DE70" t="str">
            <v/>
          </cell>
          <cell r="DF70" t="str">
            <v/>
          </cell>
          <cell r="DG70" t="str">
            <v>曲沃</v>
          </cell>
          <cell r="DH70" t="str">
            <v>曲沃县靳庄村海军超市</v>
          </cell>
        </row>
        <row r="71">
          <cell r="E71" t="str">
            <v>XBJ23141021433931939ZX</v>
          </cell>
          <cell r="F71" t="str">
            <v>鸡蛋</v>
          </cell>
          <cell r="G71" t="str">
            <v>/</v>
          </cell>
          <cell r="H71" t="str">
            <v>非无菌采样</v>
          </cell>
          <cell r="I71" t="str">
            <v>曲沃县市场监督管理局</v>
          </cell>
          <cell r="J71" t="str">
            <v/>
          </cell>
          <cell r="K71" t="str">
            <v>/</v>
          </cell>
          <cell r="L71" t="str">
            <v/>
          </cell>
          <cell r="M71" t="str">
            <v>/</v>
          </cell>
          <cell r="N71" t="str">
            <v>/</v>
          </cell>
          <cell r="O71" t="str">
            <v>2023-08-09</v>
          </cell>
          <cell r="P71" t="str">
            <v>无包装</v>
          </cell>
          <cell r="Q71" t="str">
            <v>乡镇</v>
          </cell>
          <cell r="R71" t="str">
            <v>1元/个</v>
          </cell>
          <cell r="S71" t="str">
            <v>个</v>
          </cell>
          <cell r="T71" t="str">
            <v/>
          </cell>
          <cell r="U71" t="str">
            <v>中国</v>
          </cell>
          <cell r="V71" t="str">
            <v>2023-08-14</v>
          </cell>
          <cell r="W71" t="str">
            <v>16个</v>
          </cell>
          <cell r="X71" t="str">
            <v/>
          </cell>
          <cell r="Y71" t="str">
            <v>以上信息由被抽样单位提供确认无误并签名</v>
          </cell>
          <cell r="Z71" t="str">
            <v/>
          </cell>
          <cell r="AA71" t="str">
            <v/>
          </cell>
          <cell r="AB71" t="str">
            <v/>
          </cell>
          <cell r="AC71" t="str">
            <v>/</v>
          </cell>
          <cell r="AD71" t="str">
            <v>/</v>
          </cell>
          <cell r="AE71" t="str">
            <v/>
          </cell>
          <cell r="AF71" t="str">
            <v/>
          </cell>
          <cell r="AG71" t="str">
            <v>/</v>
          </cell>
          <cell r="AH71" t="str">
            <v/>
          </cell>
          <cell r="AI71" t="str">
            <v/>
          </cell>
          <cell r="AJ71" t="str">
            <v/>
          </cell>
          <cell r="AK71" t="str">
            <v/>
          </cell>
          <cell r="AL71" t="str">
            <v/>
          </cell>
          <cell r="AM71" t="str">
            <v/>
          </cell>
          <cell r="AN71" t="str">
            <v/>
          </cell>
          <cell r="AO71" t="str">
            <v>/</v>
          </cell>
          <cell r="AP71" t="str">
            <v>合格报告</v>
          </cell>
          <cell r="AQ71" t="str">
            <v>2023-09-01</v>
          </cell>
          <cell r="AR71" t="str">
            <v/>
          </cell>
          <cell r="AS71" t="str">
            <v>抽检监测（县级专项）</v>
          </cell>
          <cell r="AT71" t="str">
            <v>2023年山西临汾曲沃“你点我检”监督抽检计划</v>
          </cell>
          <cell r="AU71" t="str">
            <v>韩一铭、杨彬</v>
          </cell>
          <cell r="AV71" t="str">
            <v>0536-3086338</v>
          </cell>
          <cell r="AW71" t="str">
            <v>山东省新世纪检测认证中心有限公司</v>
          </cell>
          <cell r="AX71" t="str">
            <v>山东省潍坊高新区胜利东街88号（山东畜牧兽医职业学院内）</v>
          </cell>
          <cell r="AY71" t="str">
            <v>山东</v>
          </cell>
          <cell r="AZ71" t="str">
            <v>0536-3086112</v>
          </cell>
          <cell r="BA71" t="str">
            <v>齐建军</v>
          </cell>
          <cell r="BB71" t="str">
            <v>sdntcc@163.com</v>
          </cell>
          <cell r="BC71" t="str">
            <v>0536-3086112</v>
          </cell>
          <cell r="BD71" t="str">
            <v>261000</v>
          </cell>
          <cell r="BE71" t="str">
            <v>7813452368028902626</v>
          </cell>
          <cell r="BF71" t="str">
            <v>超市</v>
          </cell>
          <cell r="BG71" t="str">
            <v>100个</v>
          </cell>
          <cell r="BH71" t="str">
            <v/>
          </cell>
          <cell r="BI71" t="str">
            <v>32个</v>
          </cell>
          <cell r="BJ71" t="str">
            <v>2023-08-09</v>
          </cell>
          <cell r="BK71" t="str">
            <v>流通</v>
          </cell>
          <cell r="BL71" t="str">
            <v>农产品抽样</v>
          </cell>
          <cell r="BM71" t="str">
            <v>2023-08-11</v>
          </cell>
          <cell r="BN71" t="str">
            <v>购进</v>
          </cell>
          <cell r="BO71" t="str">
            <v/>
          </cell>
          <cell r="BP71" t="str">
            <v>崔春龙、郭宁</v>
          </cell>
          <cell r="BQ71" t="str">
            <v>否</v>
          </cell>
          <cell r="BR71" t="str">
            <v>否</v>
          </cell>
          <cell r="BS71" t="str">
            <v>否</v>
          </cell>
          <cell r="BT71" t="str">
            <v>2023-09-01</v>
          </cell>
          <cell r="BU71" t="str">
            <v>/</v>
          </cell>
          <cell r="BV71" t="str">
            <v>曲沃</v>
          </cell>
          <cell r="BW71" t="str">
            <v>曲沃县史村镇张金海养殖场</v>
          </cell>
          <cell r="BX71" t="str">
            <v>曲沃县史村镇望绛村</v>
          </cell>
          <cell r="BY71" t="str">
            <v>临汾</v>
          </cell>
          <cell r="BZ71" t="str">
            <v>山西</v>
          </cell>
          <cell r="CA71" t="str">
            <v/>
          </cell>
          <cell r="CB71" t="str">
            <v>常温</v>
          </cell>
          <cell r="CC71" t="str">
            <v>普通食品</v>
          </cell>
          <cell r="CD71" t="str">
            <v/>
          </cell>
          <cell r="CE71" t="str">
            <v>/</v>
          </cell>
          <cell r="CF71" t="str">
            <v>外购</v>
          </cell>
          <cell r="CG71" t="str">
            <v>已完全提交</v>
          </cell>
          <cell r="CH71" t="str">
            <v>食用农产品</v>
          </cell>
          <cell r="CI71" t="str">
            <v>/</v>
          </cell>
          <cell r="CJ71" t="str">
            <v>山东省新世纪检测认证中心有限公司</v>
          </cell>
          <cell r="CK71" t="str">
            <v>聂文华</v>
          </cell>
          <cell r="CL71" t="str">
            <v>xsjjsb2019@163.com</v>
          </cell>
          <cell r="CM71" t="str">
            <v>15065603931</v>
          </cell>
          <cell r="CN71" t="str">
            <v>sdntcc@163.com</v>
          </cell>
          <cell r="CO71" t="str">
            <v>0536-3086112</v>
          </cell>
          <cell r="CP71" t="str">
            <v>齐建军</v>
          </cell>
          <cell r="CQ71" t="str">
            <v>监督抽检</v>
          </cell>
          <cell r="CR71" t="str">
            <v>经抽样检验，所检项目符合 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 要求。</v>
          </cell>
          <cell r="CS71" t="str">
            <v/>
          </cell>
          <cell r="CT71" t="str">
            <v/>
          </cell>
          <cell r="CU71" t="str">
            <v>13734060428</v>
          </cell>
          <cell r="CV71" t="str">
            <v/>
          </cell>
          <cell r="CW71" t="str">
            <v>2023-08-09</v>
          </cell>
          <cell r="CX71" t="str">
            <v>/</v>
          </cell>
          <cell r="CY71" t="str">
            <v/>
          </cell>
          <cell r="CZ71" t="str">
            <v>纯抽检合格样品</v>
          </cell>
          <cell r="DA71" t="str">
            <v/>
          </cell>
          <cell r="DB71" t="str">
            <v/>
          </cell>
          <cell r="DC71" t="str">
            <v/>
          </cell>
          <cell r="DD71" t="str">
            <v/>
          </cell>
          <cell r="DE71" t="str">
            <v/>
          </cell>
          <cell r="DF71" t="str">
            <v/>
          </cell>
          <cell r="DG71" t="str">
            <v>曲沃</v>
          </cell>
          <cell r="DH71" t="str">
            <v>曲沃县靳庄村海军超市</v>
          </cell>
        </row>
        <row r="72">
          <cell r="E72" t="str">
            <v>XBJ23141021433931962</v>
          </cell>
          <cell r="F72" t="str">
            <v>月饼（老五仁）</v>
          </cell>
          <cell r="G72" t="str">
            <v>/</v>
          </cell>
          <cell r="H72" t="str">
            <v>非无菌采样</v>
          </cell>
          <cell r="I72" t="str">
            <v>曲沃县市场监督管理局</v>
          </cell>
          <cell r="J72" t="str">
            <v/>
          </cell>
          <cell r="K72" t="str">
            <v>/</v>
          </cell>
          <cell r="L72" t="str">
            <v/>
          </cell>
          <cell r="M72" t="str">
            <v>/</v>
          </cell>
          <cell r="N72" t="str">
            <v>/</v>
          </cell>
          <cell r="O72" t="str">
            <v>2023-08-09</v>
          </cell>
          <cell r="P72" t="str">
            <v>无包装</v>
          </cell>
          <cell r="Q72" t="str">
            <v>乡镇</v>
          </cell>
          <cell r="R72" t="str">
            <v>10元/kg</v>
          </cell>
          <cell r="S72" t="str">
            <v>kg</v>
          </cell>
          <cell r="T72" t="str">
            <v/>
          </cell>
          <cell r="U72" t="str">
            <v>中国</v>
          </cell>
          <cell r="V72" t="str">
            <v>2023-08-14</v>
          </cell>
          <cell r="W72" t="str">
            <v>1.1kg</v>
          </cell>
          <cell r="X72" t="str">
            <v/>
          </cell>
          <cell r="Y72" t="str">
            <v>以上信息由被抽样单位提供确认无误并签名，送货联系电话 18234708144</v>
          </cell>
          <cell r="Z72" t="str">
            <v>检验项目“防腐剂混合使用时各自用量占其最大使用量的比例之和”已检测，结果符合要求，不在本报告中出具该项目</v>
          </cell>
          <cell r="AA72" t="str">
            <v/>
          </cell>
          <cell r="AB72" t="str">
            <v/>
          </cell>
          <cell r="AC72" t="str">
            <v>/</v>
          </cell>
          <cell r="AD72" t="str">
            <v>/</v>
          </cell>
          <cell r="AE72" t="str">
            <v/>
          </cell>
          <cell r="AF72" t="str">
            <v/>
          </cell>
          <cell r="AG72" t="str">
            <v>/</v>
          </cell>
          <cell r="AH72" t="str">
            <v/>
          </cell>
          <cell r="AI72" t="str">
            <v/>
          </cell>
          <cell r="AJ72" t="str">
            <v/>
          </cell>
          <cell r="AK72" t="str">
            <v/>
          </cell>
          <cell r="AL72" t="str">
            <v/>
          </cell>
          <cell r="AM72" t="str">
            <v/>
          </cell>
          <cell r="AN72" t="str">
            <v/>
          </cell>
          <cell r="AO72" t="str">
            <v>/</v>
          </cell>
          <cell r="AP72" t="str">
            <v>合格报告</v>
          </cell>
          <cell r="AQ72" t="str">
            <v>2023-09-01</v>
          </cell>
          <cell r="AR72" t="str">
            <v/>
          </cell>
          <cell r="AS72" t="str">
            <v>抽检监测（县级本级）</v>
          </cell>
          <cell r="AT72" t="str">
            <v>2023年山西临汾曲沃食品安全监督抽检计划</v>
          </cell>
          <cell r="AU72" t="str">
            <v>韩一铭、杨彬</v>
          </cell>
          <cell r="AV72" t="str">
            <v>0536-3086338</v>
          </cell>
          <cell r="AW72" t="str">
            <v>山东省新世纪检测认证中心有限公司</v>
          </cell>
          <cell r="AX72" t="str">
            <v>山东省潍坊高新区胜利东街88号（山东畜牧兽医职业学院内）</v>
          </cell>
          <cell r="AY72" t="str">
            <v>山东</v>
          </cell>
          <cell r="AZ72" t="str">
            <v>0536-3086112</v>
          </cell>
          <cell r="BA72" t="str">
            <v>齐建军</v>
          </cell>
          <cell r="BB72" t="str">
            <v>sdntcc@163.com</v>
          </cell>
          <cell r="BC72" t="str">
            <v>0536-3086112</v>
          </cell>
          <cell r="BD72" t="str">
            <v>261000</v>
          </cell>
          <cell r="BE72" t="str">
            <v>7813451131078253809</v>
          </cell>
          <cell r="BF72" t="str">
            <v>超市</v>
          </cell>
          <cell r="BG72" t="str">
            <v>20kg</v>
          </cell>
          <cell r="BH72" t="str">
            <v/>
          </cell>
          <cell r="BI72" t="str">
            <v>2.25kg</v>
          </cell>
          <cell r="BJ72" t="str">
            <v>2023-08-09</v>
          </cell>
          <cell r="BK72" t="str">
            <v>流通</v>
          </cell>
          <cell r="BL72" t="str">
            <v>常规抽样</v>
          </cell>
          <cell r="BM72" t="str">
            <v>2023-08-11</v>
          </cell>
          <cell r="BN72" t="str">
            <v>购进</v>
          </cell>
          <cell r="BO72" t="str">
            <v/>
          </cell>
          <cell r="BP72" t="str">
            <v/>
          </cell>
          <cell r="BQ72" t="str">
            <v>否</v>
          </cell>
          <cell r="BR72" t="str">
            <v>否</v>
          </cell>
          <cell r="BS72" t="str">
            <v>否</v>
          </cell>
          <cell r="BT72" t="str">
            <v>2023-09-01</v>
          </cell>
          <cell r="BU72" t="str">
            <v>/</v>
          </cell>
          <cell r="BV72" t="str">
            <v>曲沃</v>
          </cell>
          <cell r="BW72" t="str">
            <v>/</v>
          </cell>
          <cell r="BX72" t="str">
            <v>/</v>
          </cell>
          <cell r="BY72" t="str">
            <v>临汾</v>
          </cell>
          <cell r="BZ72" t="str">
            <v>山西</v>
          </cell>
          <cell r="CA72" t="str">
            <v/>
          </cell>
          <cell r="CB72" t="str">
            <v>常温</v>
          </cell>
          <cell r="CC72" t="str">
            <v>节令食品</v>
          </cell>
          <cell r="CD72" t="str">
            <v/>
          </cell>
          <cell r="CE72" t="str">
            <v>/</v>
          </cell>
          <cell r="CF72" t="str">
            <v>外购</v>
          </cell>
          <cell r="CG72" t="str">
            <v>已完全提交</v>
          </cell>
          <cell r="CH72" t="str">
            <v>工业加工食品</v>
          </cell>
          <cell r="CI72" t="str">
            <v>/</v>
          </cell>
          <cell r="CJ72" t="str">
            <v>山东省新世纪检测认证中心有限公司</v>
          </cell>
          <cell r="CK72" t="str">
            <v>聂文华</v>
          </cell>
          <cell r="CL72" t="str">
            <v>xsjjsb2019@163.com</v>
          </cell>
          <cell r="CM72" t="str">
            <v>15065603931</v>
          </cell>
          <cell r="CN72" t="str">
            <v>sdntcc@163.com</v>
          </cell>
          <cell r="CO72" t="str">
            <v>0536-3086112</v>
          </cell>
          <cell r="CP72" t="str">
            <v>齐建军</v>
          </cell>
          <cell r="CQ72" t="str">
            <v>监督抽检</v>
          </cell>
          <cell r="CR72" t="str">
            <v>经抽样检验，所检项目符合 GB 7099-2015《食品安全国家标准 糕点、面包》,GB 2760-2014《食品安全国家标准 食品添加剂使用标准》 要求。</v>
          </cell>
          <cell r="CS72" t="str">
            <v/>
          </cell>
          <cell r="CT72" t="str">
            <v/>
          </cell>
          <cell r="CU72" t="str">
            <v>/</v>
          </cell>
          <cell r="CV72" t="str">
            <v/>
          </cell>
          <cell r="CW72" t="str">
            <v>2023-08-09</v>
          </cell>
          <cell r="CX72" t="str">
            <v>/</v>
          </cell>
          <cell r="CY72" t="str">
            <v/>
          </cell>
          <cell r="CZ72" t="str">
            <v>纯抽检合格样品</v>
          </cell>
          <cell r="DA72" t="str">
            <v/>
          </cell>
          <cell r="DB72" t="str">
            <v/>
          </cell>
          <cell r="DC72" t="str">
            <v/>
          </cell>
          <cell r="DD72" t="str">
            <v/>
          </cell>
          <cell r="DE72" t="str">
            <v/>
          </cell>
          <cell r="DF72" t="str">
            <v/>
          </cell>
          <cell r="DG72" t="str">
            <v>曲沃</v>
          </cell>
          <cell r="DH72" t="str">
            <v>曲沃县靳庄村海军超市</v>
          </cell>
        </row>
        <row r="73">
          <cell r="E73" t="str">
            <v>XBJ23141021433931961</v>
          </cell>
          <cell r="F73" t="str">
            <v>月饼（红豆夹沙）</v>
          </cell>
          <cell r="G73" t="str">
            <v>/</v>
          </cell>
          <cell r="H73" t="str">
            <v>非无菌采样</v>
          </cell>
          <cell r="I73" t="str">
            <v>曲沃县市场监督管理局</v>
          </cell>
          <cell r="J73" t="str">
            <v/>
          </cell>
          <cell r="K73" t="str">
            <v>60天</v>
          </cell>
          <cell r="L73" t="str">
            <v/>
          </cell>
          <cell r="M73" t="str">
            <v>/</v>
          </cell>
          <cell r="N73" t="str">
            <v>/</v>
          </cell>
          <cell r="O73" t="str">
            <v>2023-08-09</v>
          </cell>
          <cell r="P73" t="str">
            <v>非定量包装</v>
          </cell>
          <cell r="Q73" t="str">
            <v>乡镇</v>
          </cell>
          <cell r="R73" t="str">
            <v>10元/kg</v>
          </cell>
          <cell r="S73" t="str">
            <v>kg</v>
          </cell>
          <cell r="T73" t="str">
            <v/>
          </cell>
          <cell r="U73" t="str">
            <v>中国</v>
          </cell>
          <cell r="V73" t="str">
            <v>2023-08-14</v>
          </cell>
          <cell r="W73" t="str">
            <v>1.25kg</v>
          </cell>
          <cell r="X73" t="str">
            <v/>
          </cell>
          <cell r="Y73" t="str">
            <v>以上信息由被抽样单位提供确认无误并签名，曲沃县兴万家食品厂，小作坊证编号SXZF12414102100028，联系电话：13934718911</v>
          </cell>
          <cell r="Z73" t="str">
            <v>检验项目“防腐剂混合使用时各自用量占其最大使用量的比例之和”已检测，结果符合要求，不在本报告中出具该项目</v>
          </cell>
          <cell r="AA73" t="str">
            <v/>
          </cell>
          <cell r="AB73" t="str">
            <v/>
          </cell>
          <cell r="AC73" t="str">
            <v>/</v>
          </cell>
          <cell r="AD73" t="str">
            <v>/</v>
          </cell>
          <cell r="AE73" t="str">
            <v/>
          </cell>
          <cell r="AF73" t="str">
            <v/>
          </cell>
          <cell r="AG73" t="str">
            <v>/</v>
          </cell>
          <cell r="AH73" t="str">
            <v/>
          </cell>
          <cell r="AI73" t="str">
            <v/>
          </cell>
          <cell r="AJ73" t="str">
            <v/>
          </cell>
          <cell r="AK73" t="str">
            <v/>
          </cell>
          <cell r="AL73" t="str">
            <v/>
          </cell>
          <cell r="AM73" t="str">
            <v/>
          </cell>
          <cell r="AN73" t="str">
            <v/>
          </cell>
          <cell r="AO73" t="str">
            <v>/</v>
          </cell>
          <cell r="AP73" t="str">
            <v>合格报告</v>
          </cell>
          <cell r="AQ73" t="str">
            <v>2023-09-01</v>
          </cell>
          <cell r="AR73" t="str">
            <v/>
          </cell>
          <cell r="AS73" t="str">
            <v>抽检监测（县级本级）</v>
          </cell>
          <cell r="AT73" t="str">
            <v>2023年山西临汾曲沃食品安全监督抽检计划</v>
          </cell>
          <cell r="AU73" t="str">
            <v>韩一铭、杨彬</v>
          </cell>
          <cell r="AV73" t="str">
            <v>0536-3086338</v>
          </cell>
          <cell r="AW73" t="str">
            <v>山东省新世纪检测认证中心有限公司</v>
          </cell>
          <cell r="AX73" t="str">
            <v>山东省潍坊高新区胜利东街88号（山东畜牧兽医职业学院内）</v>
          </cell>
          <cell r="AY73" t="str">
            <v>山东</v>
          </cell>
          <cell r="AZ73" t="str">
            <v>0536-3086112</v>
          </cell>
          <cell r="BA73" t="str">
            <v>齐建军</v>
          </cell>
          <cell r="BB73" t="str">
            <v>sdntcc@163.com</v>
          </cell>
          <cell r="BC73" t="str">
            <v>0536-3086112</v>
          </cell>
          <cell r="BD73" t="str">
            <v>261000</v>
          </cell>
          <cell r="BE73" t="str">
            <v>7813451818273022058</v>
          </cell>
          <cell r="BF73" t="str">
            <v>超市</v>
          </cell>
          <cell r="BG73" t="str">
            <v>20kg</v>
          </cell>
          <cell r="BH73" t="str">
            <v/>
          </cell>
          <cell r="BI73" t="str">
            <v>2.59kg</v>
          </cell>
          <cell r="BJ73" t="str">
            <v>2023-08-09</v>
          </cell>
          <cell r="BK73" t="str">
            <v>流通</v>
          </cell>
          <cell r="BL73" t="str">
            <v>常规抽样</v>
          </cell>
          <cell r="BM73" t="str">
            <v>2023-08-11</v>
          </cell>
          <cell r="BN73" t="str">
            <v>购进</v>
          </cell>
          <cell r="BO73" t="str">
            <v/>
          </cell>
          <cell r="BP73" t="str">
            <v/>
          </cell>
          <cell r="BQ73" t="str">
            <v>否</v>
          </cell>
          <cell r="BR73" t="str">
            <v>否</v>
          </cell>
          <cell r="BS73" t="str">
            <v>否</v>
          </cell>
          <cell r="BT73" t="str">
            <v>2023-09-01</v>
          </cell>
          <cell r="BU73" t="str">
            <v>/</v>
          </cell>
          <cell r="BV73" t="str">
            <v>曲沃</v>
          </cell>
          <cell r="BW73" t="str">
            <v>/</v>
          </cell>
          <cell r="BX73" t="str">
            <v>/</v>
          </cell>
          <cell r="BY73" t="str">
            <v>临汾</v>
          </cell>
          <cell r="BZ73" t="str">
            <v>山西</v>
          </cell>
          <cell r="CA73" t="str">
            <v/>
          </cell>
          <cell r="CB73" t="str">
            <v>常温</v>
          </cell>
          <cell r="CC73" t="str">
            <v>节令食品</v>
          </cell>
          <cell r="CD73" t="str">
            <v/>
          </cell>
          <cell r="CE73" t="str">
            <v>/</v>
          </cell>
          <cell r="CF73" t="str">
            <v>外购</v>
          </cell>
          <cell r="CG73" t="str">
            <v>已完全提交</v>
          </cell>
          <cell r="CH73" t="str">
            <v>工业加工食品</v>
          </cell>
          <cell r="CI73" t="str">
            <v>散装称重</v>
          </cell>
          <cell r="CJ73" t="str">
            <v>山东省新世纪检测认证中心有限公司</v>
          </cell>
          <cell r="CK73" t="str">
            <v>聂文华</v>
          </cell>
          <cell r="CL73" t="str">
            <v>xsjjsb2019@163.com</v>
          </cell>
          <cell r="CM73" t="str">
            <v>15065603931</v>
          </cell>
          <cell r="CN73" t="str">
            <v>sdntcc@163.com</v>
          </cell>
          <cell r="CO73" t="str">
            <v>0536-3086112</v>
          </cell>
          <cell r="CP73" t="str">
            <v>齐建军</v>
          </cell>
          <cell r="CQ73" t="str">
            <v>监督抽检</v>
          </cell>
          <cell r="CR73" t="str">
            <v>经抽样检验，所检项目符合 GB 7099-2015《食品安全国家标准 糕点、面包》,GB 2760-2014《食品安全国家标准 食品添加剂使用标准》,GB 31607-2021《食品安全国家标准 散装即食食品中致病菌限量》 要求。</v>
          </cell>
          <cell r="CS73" t="str">
            <v/>
          </cell>
          <cell r="CT73" t="str">
            <v/>
          </cell>
          <cell r="CU73" t="str">
            <v>/</v>
          </cell>
          <cell r="CV73" t="str">
            <v/>
          </cell>
          <cell r="CW73" t="str">
            <v>2023-08-09</v>
          </cell>
          <cell r="CX73" t="str">
            <v>/</v>
          </cell>
          <cell r="CY73" t="str">
            <v/>
          </cell>
          <cell r="CZ73" t="str">
            <v>纯抽检合格样品</v>
          </cell>
          <cell r="DA73" t="str">
            <v/>
          </cell>
          <cell r="DB73" t="str">
            <v/>
          </cell>
          <cell r="DC73" t="str">
            <v/>
          </cell>
          <cell r="DD73" t="str">
            <v/>
          </cell>
          <cell r="DE73" t="str">
            <v/>
          </cell>
          <cell r="DF73" t="str">
            <v/>
          </cell>
          <cell r="DG73" t="str">
            <v>曲沃</v>
          </cell>
          <cell r="DH73" t="str">
            <v>曲沃县靳庄村海军超市</v>
          </cell>
        </row>
        <row r="74">
          <cell r="E74" t="str">
            <v>XBJ23141021433931940</v>
          </cell>
          <cell r="F74" t="str">
            <v>馒头</v>
          </cell>
          <cell r="G74" t="str">
            <v>/</v>
          </cell>
          <cell r="H74" t="str">
            <v>非无菌采样</v>
          </cell>
          <cell r="I74" t="str">
            <v>曲沃县市场监督管理局</v>
          </cell>
          <cell r="J74" t="str">
            <v/>
          </cell>
          <cell r="K74" t="str">
            <v>/</v>
          </cell>
          <cell r="L74" t="str">
            <v/>
          </cell>
          <cell r="M74" t="str">
            <v>/</v>
          </cell>
          <cell r="N74" t="str">
            <v>/</v>
          </cell>
          <cell r="O74" t="str">
            <v>2023-08-09</v>
          </cell>
          <cell r="P74" t="str">
            <v>无包装</v>
          </cell>
          <cell r="Q74" t="str">
            <v>乡镇</v>
          </cell>
          <cell r="R74" t="str">
            <v>0.4元/kg</v>
          </cell>
          <cell r="S74" t="str">
            <v>kg</v>
          </cell>
          <cell r="T74" t="str">
            <v/>
          </cell>
          <cell r="U74" t="str">
            <v>中国</v>
          </cell>
          <cell r="V74" t="str">
            <v>2023-08-14</v>
          </cell>
          <cell r="W74" t="str">
            <v>0.9kg</v>
          </cell>
          <cell r="X74" t="str">
            <v/>
          </cell>
          <cell r="Y74" t="str">
            <v>以上信息由被抽样单位提供确认无误并签名，进货渠道：南极小伟馍铺 15135796330</v>
          </cell>
          <cell r="Z74" t="str">
            <v/>
          </cell>
          <cell r="AA74" t="str">
            <v/>
          </cell>
          <cell r="AB74" t="str">
            <v/>
          </cell>
          <cell r="AC74" t="str">
            <v>/</v>
          </cell>
          <cell r="AD74" t="str">
            <v>/</v>
          </cell>
          <cell r="AE74" t="str">
            <v/>
          </cell>
          <cell r="AF74" t="str">
            <v/>
          </cell>
          <cell r="AG74" t="str">
            <v>/</v>
          </cell>
          <cell r="AH74" t="str">
            <v/>
          </cell>
          <cell r="AI74" t="str">
            <v/>
          </cell>
          <cell r="AJ74" t="str">
            <v/>
          </cell>
          <cell r="AK74" t="str">
            <v/>
          </cell>
          <cell r="AL74" t="str">
            <v/>
          </cell>
          <cell r="AM74" t="str">
            <v/>
          </cell>
          <cell r="AN74" t="str">
            <v/>
          </cell>
          <cell r="AO74" t="str">
            <v>/</v>
          </cell>
          <cell r="AP74" t="str">
            <v>合格报告</v>
          </cell>
          <cell r="AQ74" t="str">
            <v>2023-09-01</v>
          </cell>
          <cell r="AR74" t="str">
            <v/>
          </cell>
          <cell r="AS74" t="str">
            <v>抽检监测（县级本级）</v>
          </cell>
          <cell r="AT74" t="str">
            <v>2023年山西临汾曲沃食品安全监督抽检计划</v>
          </cell>
          <cell r="AU74" t="str">
            <v>韩一铭、杨彬</v>
          </cell>
          <cell r="AV74" t="str">
            <v>0536-3086338</v>
          </cell>
          <cell r="AW74" t="str">
            <v>山东省新世纪检测认证中心有限公司</v>
          </cell>
          <cell r="AX74" t="str">
            <v>山东省潍坊高新区胜利东街88号（山东畜牧兽医职业学院内）</v>
          </cell>
          <cell r="AY74" t="str">
            <v>山东</v>
          </cell>
          <cell r="AZ74" t="str">
            <v>0536-3086112</v>
          </cell>
          <cell r="BA74" t="str">
            <v>齐建军</v>
          </cell>
          <cell r="BB74" t="str">
            <v>sdntcc@163.com</v>
          </cell>
          <cell r="BC74" t="str">
            <v>0536-3086112</v>
          </cell>
          <cell r="BD74" t="str">
            <v>261000</v>
          </cell>
          <cell r="BE74" t="str">
            <v>7813452368028907921</v>
          </cell>
          <cell r="BF74" t="str">
            <v>超市</v>
          </cell>
          <cell r="BG74" t="str">
            <v>5kg</v>
          </cell>
          <cell r="BH74" t="str">
            <v/>
          </cell>
          <cell r="BI74" t="str">
            <v>1.89kg</v>
          </cell>
          <cell r="BJ74" t="str">
            <v>2023-08-09</v>
          </cell>
          <cell r="BK74" t="str">
            <v>流通</v>
          </cell>
          <cell r="BL74" t="str">
            <v>常规抽样</v>
          </cell>
          <cell r="BM74" t="str">
            <v>2023-08-11</v>
          </cell>
          <cell r="BN74" t="str">
            <v>购进</v>
          </cell>
          <cell r="BO74" t="str">
            <v/>
          </cell>
          <cell r="BP74" t="str">
            <v/>
          </cell>
          <cell r="BQ74" t="str">
            <v>否</v>
          </cell>
          <cell r="BR74" t="str">
            <v>否</v>
          </cell>
          <cell r="BS74" t="str">
            <v>否</v>
          </cell>
          <cell r="BT74" t="str">
            <v>2023-09-01</v>
          </cell>
          <cell r="BU74" t="str">
            <v>/</v>
          </cell>
          <cell r="BV74" t="str">
            <v>曲沃</v>
          </cell>
          <cell r="BW74" t="str">
            <v>/</v>
          </cell>
          <cell r="BX74" t="str">
            <v>/</v>
          </cell>
          <cell r="BY74" t="str">
            <v>临汾</v>
          </cell>
          <cell r="BZ74" t="str">
            <v>山西</v>
          </cell>
          <cell r="CA74" t="str">
            <v/>
          </cell>
          <cell r="CB74" t="str">
            <v>常温</v>
          </cell>
          <cell r="CC74" t="str">
            <v>普通食品</v>
          </cell>
          <cell r="CD74" t="str">
            <v/>
          </cell>
          <cell r="CE74" t="str">
            <v>/</v>
          </cell>
          <cell r="CF74" t="str">
            <v>外购</v>
          </cell>
          <cell r="CG74" t="str">
            <v>已完全提交</v>
          </cell>
          <cell r="CH74" t="str">
            <v>工业加工食品</v>
          </cell>
          <cell r="CI74" t="str">
            <v>/</v>
          </cell>
          <cell r="CJ74" t="str">
            <v>山东省新世纪检测认证中心有限公司</v>
          </cell>
          <cell r="CK74" t="str">
            <v>聂文华</v>
          </cell>
          <cell r="CL74" t="str">
            <v>xsjjsb2019@163.com</v>
          </cell>
          <cell r="CM74" t="str">
            <v>15065603931</v>
          </cell>
          <cell r="CN74" t="str">
            <v>sdntcc@163.com</v>
          </cell>
          <cell r="CO74" t="str">
            <v>0536-3086112</v>
          </cell>
          <cell r="CP74" t="str">
            <v>齐建军</v>
          </cell>
          <cell r="CQ74" t="str">
            <v>监督抽检</v>
          </cell>
          <cell r="CR74" t="str">
            <v>经抽样检验，所检项目符合 GB 2760-2014《食品安全国家标准 食品添加剂使用标准》 要求。</v>
          </cell>
          <cell r="CS74" t="str">
            <v/>
          </cell>
          <cell r="CT74" t="str">
            <v/>
          </cell>
          <cell r="CU74" t="str">
            <v>/</v>
          </cell>
          <cell r="CV74" t="str">
            <v/>
          </cell>
          <cell r="CW74" t="str">
            <v>2023-08-09</v>
          </cell>
          <cell r="CX74" t="str">
            <v>/</v>
          </cell>
          <cell r="CY74" t="str">
            <v/>
          </cell>
          <cell r="CZ74" t="str">
            <v>纯抽检合格样品</v>
          </cell>
          <cell r="DA74" t="str">
            <v/>
          </cell>
          <cell r="DB74" t="str">
            <v/>
          </cell>
          <cell r="DC74" t="str">
            <v/>
          </cell>
          <cell r="DD74" t="str">
            <v/>
          </cell>
          <cell r="DE74" t="str">
            <v/>
          </cell>
          <cell r="DF74" t="str">
            <v/>
          </cell>
          <cell r="DG74" t="str">
            <v>曲沃</v>
          </cell>
          <cell r="DH74" t="str">
            <v>曲沃县靳庄村海军超市</v>
          </cell>
        </row>
        <row r="75">
          <cell r="E75" t="str">
            <v>XBJ23141021433931979ZX</v>
          </cell>
          <cell r="F75" t="str">
            <v>豆腐</v>
          </cell>
          <cell r="G75" t="str">
            <v>/</v>
          </cell>
          <cell r="H75" t="str">
            <v>非无菌采样</v>
          </cell>
          <cell r="I75" t="str">
            <v>曲沃县市场监督管理局</v>
          </cell>
          <cell r="J75" t="str">
            <v/>
          </cell>
          <cell r="K75" t="str">
            <v>/</v>
          </cell>
          <cell r="L75" t="str">
            <v/>
          </cell>
          <cell r="M75" t="str">
            <v>/</v>
          </cell>
          <cell r="N75" t="str">
            <v>/</v>
          </cell>
          <cell r="O75" t="str">
            <v>2023-08-10</v>
          </cell>
          <cell r="P75" t="str">
            <v>无包装</v>
          </cell>
          <cell r="Q75" t="str">
            <v>乡镇</v>
          </cell>
          <cell r="R75" t="str">
            <v>6元/kg</v>
          </cell>
          <cell r="S75" t="str">
            <v>kg</v>
          </cell>
          <cell r="T75" t="str">
            <v/>
          </cell>
          <cell r="U75" t="str">
            <v>中国</v>
          </cell>
          <cell r="V75" t="str">
            <v>2023-08-14</v>
          </cell>
          <cell r="W75" t="str">
            <v>1.25kg</v>
          </cell>
          <cell r="X75" t="str">
            <v/>
          </cell>
          <cell r="Y75" t="str">
            <v>以上信息由被抽样单位提供确认无误并签名，进货渠道：联系电话为15835767281 你点我检</v>
          </cell>
          <cell r="Z75" t="str">
            <v/>
          </cell>
          <cell r="AA75" t="str">
            <v/>
          </cell>
          <cell r="AB75" t="str">
            <v/>
          </cell>
          <cell r="AC75" t="str">
            <v>/</v>
          </cell>
          <cell r="AD75" t="str">
            <v>/</v>
          </cell>
          <cell r="AE75" t="str">
            <v/>
          </cell>
          <cell r="AF75" t="str">
            <v/>
          </cell>
          <cell r="AG75" t="str">
            <v>/</v>
          </cell>
          <cell r="AH75" t="str">
            <v/>
          </cell>
          <cell r="AI75" t="str">
            <v/>
          </cell>
          <cell r="AJ75" t="str">
            <v/>
          </cell>
          <cell r="AK75" t="str">
            <v/>
          </cell>
          <cell r="AL75" t="str">
            <v/>
          </cell>
          <cell r="AM75" t="str">
            <v/>
          </cell>
          <cell r="AN75" t="str">
            <v/>
          </cell>
          <cell r="AO75" t="str">
            <v>/</v>
          </cell>
          <cell r="AP75" t="str">
            <v/>
          </cell>
          <cell r="AQ75" t="str">
            <v/>
          </cell>
          <cell r="AR75" t="str">
            <v/>
          </cell>
          <cell r="AS75" t="str">
            <v>抽检监测（县级专项）</v>
          </cell>
          <cell r="AT75" t="str">
            <v>2023年山西临汾曲沃“你点我检”监督抽检计划</v>
          </cell>
          <cell r="AU75" t="str">
            <v>韩一铭、杨彬</v>
          </cell>
          <cell r="AV75" t="str">
            <v>0536-3086338</v>
          </cell>
          <cell r="AW75" t="str">
            <v>山东省新世纪检测认证中心有限公司</v>
          </cell>
          <cell r="AX75" t="str">
            <v>山东省潍坊高新区胜利东街88号（山东畜牧兽医职业学院内）</v>
          </cell>
          <cell r="AY75" t="str">
            <v>山东</v>
          </cell>
          <cell r="AZ75" t="str">
            <v>0536-3086112</v>
          </cell>
          <cell r="BA75" t="str">
            <v>齐建军</v>
          </cell>
          <cell r="BB75" t="str">
            <v>sdntcc@163.com</v>
          </cell>
          <cell r="BC75" t="str">
            <v>0536-3086112</v>
          </cell>
          <cell r="BD75" t="str">
            <v>261000</v>
          </cell>
          <cell r="BE75" t="str">
            <v>7813467864270934553</v>
          </cell>
          <cell r="BF75" t="str">
            <v>超市</v>
          </cell>
          <cell r="BG75" t="str">
            <v>5kg</v>
          </cell>
          <cell r="BH75" t="str">
            <v/>
          </cell>
          <cell r="BI75" t="str">
            <v>2.5kg</v>
          </cell>
          <cell r="BJ75" t="str">
            <v>2023-08-10</v>
          </cell>
          <cell r="BK75" t="str">
            <v>流通</v>
          </cell>
          <cell r="BL75" t="str">
            <v>常规抽样</v>
          </cell>
          <cell r="BM75" t="str">
            <v>2023-08-12</v>
          </cell>
          <cell r="BN75" t="str">
            <v>购进</v>
          </cell>
          <cell r="BO75" t="str">
            <v/>
          </cell>
          <cell r="BP75" t="str">
            <v/>
          </cell>
          <cell r="BQ75" t="str">
            <v>否</v>
          </cell>
          <cell r="BR75" t="str">
            <v>否</v>
          </cell>
          <cell r="BS75" t="str">
            <v>否</v>
          </cell>
          <cell r="BT75" t="str">
            <v>2023-08-14</v>
          </cell>
          <cell r="BU75" t="str">
            <v>/</v>
          </cell>
          <cell r="BV75" t="str">
            <v>曲沃</v>
          </cell>
          <cell r="BW75" t="str">
            <v>/</v>
          </cell>
          <cell r="BX75" t="str">
            <v>/</v>
          </cell>
          <cell r="BY75" t="str">
            <v>临汾</v>
          </cell>
          <cell r="BZ75" t="str">
            <v>山西</v>
          </cell>
          <cell r="CA75" t="str">
            <v/>
          </cell>
          <cell r="CB75" t="str">
            <v>常温</v>
          </cell>
          <cell r="CC75" t="str">
            <v>普通食品</v>
          </cell>
          <cell r="CD75" t="str">
            <v/>
          </cell>
          <cell r="CE75" t="str">
            <v>/</v>
          </cell>
          <cell r="CF75" t="str">
            <v>外购</v>
          </cell>
          <cell r="CG75" t="str">
            <v>已接样(主检人待填报)</v>
          </cell>
          <cell r="CH75" t="str">
            <v>工业加工食品</v>
          </cell>
          <cell r="CI75" t="str">
            <v>/</v>
          </cell>
          <cell r="CJ75" t="str">
            <v>山东省新世纪检测认证中心有限公司</v>
          </cell>
          <cell r="CK75" t="str">
            <v>聂文华</v>
          </cell>
          <cell r="CL75" t="str">
            <v>xsjjsb2019@163.com</v>
          </cell>
          <cell r="CM75" t="str">
            <v>15065603931</v>
          </cell>
          <cell r="CN75" t="str">
            <v>sdntcc@163.com</v>
          </cell>
          <cell r="CO75" t="str">
            <v>0536-3086112</v>
          </cell>
          <cell r="CP75" t="str">
            <v>齐建军</v>
          </cell>
          <cell r="CQ75" t="str">
            <v>监督抽检</v>
          </cell>
          <cell r="CR75" t="str">
            <v/>
          </cell>
          <cell r="CS75" t="str">
            <v/>
          </cell>
          <cell r="CT75" t="str">
            <v/>
          </cell>
          <cell r="CU75" t="str">
            <v>/</v>
          </cell>
          <cell r="CV75" t="str">
            <v/>
          </cell>
          <cell r="CW75" t="str">
            <v>2023-08-10</v>
          </cell>
          <cell r="CX75" t="str">
            <v>/</v>
          </cell>
          <cell r="CY75" t="str">
            <v/>
          </cell>
          <cell r="CZ75" t="str">
            <v/>
          </cell>
          <cell r="DA75" t="str">
            <v/>
          </cell>
          <cell r="DB75" t="str">
            <v/>
          </cell>
          <cell r="DC75" t="str">
            <v/>
          </cell>
          <cell r="DD75" t="str">
            <v/>
          </cell>
          <cell r="DE75" t="str">
            <v/>
          </cell>
          <cell r="DF75" t="str">
            <v/>
          </cell>
          <cell r="DG75" t="str">
            <v>曲沃</v>
          </cell>
          <cell r="DH75" t="str">
            <v>曲沃县史村镇常琪果蔬生鲜超市</v>
          </cell>
        </row>
        <row r="76">
          <cell r="E76" t="str">
            <v>XBJ23141021433931955</v>
          </cell>
          <cell r="F76" t="str">
            <v>奇峰强劲薄荷糖</v>
          </cell>
          <cell r="G76" t="str">
            <v>奇峰</v>
          </cell>
          <cell r="H76" t="str">
            <v>非无菌采样</v>
          </cell>
          <cell r="I76" t="str">
            <v>曲沃县市场监督管理局</v>
          </cell>
          <cell r="J76" t="str">
            <v/>
          </cell>
          <cell r="K76" t="str">
            <v>12个月</v>
          </cell>
          <cell r="L76" t="str">
            <v/>
          </cell>
          <cell r="M76" t="str">
            <v>/</v>
          </cell>
          <cell r="N76" t="str">
            <v>/</v>
          </cell>
          <cell r="O76" t="str">
            <v>2023-08-09</v>
          </cell>
          <cell r="P76" t="str">
            <v>预包装</v>
          </cell>
          <cell r="Q76" t="str">
            <v>乡镇</v>
          </cell>
          <cell r="R76" t="str">
            <v>3元/袋</v>
          </cell>
          <cell r="S76" t="str">
            <v>袋</v>
          </cell>
          <cell r="T76" t="str">
            <v/>
          </cell>
          <cell r="U76" t="str">
            <v>中国</v>
          </cell>
          <cell r="V76" t="str">
            <v>2023-08-14</v>
          </cell>
          <cell r="W76" t="str">
            <v>6袋</v>
          </cell>
          <cell r="X76" t="str">
            <v/>
          </cell>
          <cell r="Y76" t="str">
            <v>以上信息由被抽样单位提供确认无误并签名，产品类型：砂糖、淀粉糖浆型硬质糖果</v>
          </cell>
          <cell r="Z76" t="str">
            <v>检验项目“相同色泽着色剂混合使用时各自用量占其最大使用量的比例之和”已检测，结果符合要求，不在本报告中出具该项目</v>
          </cell>
          <cell r="AA76" t="str">
            <v>晋江奇峰食品有限公司</v>
          </cell>
          <cell r="AB76" t="str">
            <v>福建省泉州市晋江青阳街道洪山文化创意产业园</v>
          </cell>
          <cell r="AC76" t="str">
            <v>晋江</v>
          </cell>
          <cell r="AD76" t="str">
            <v>泉州</v>
          </cell>
          <cell r="AE76" t="str">
            <v>/</v>
          </cell>
          <cell r="AF76" t="str">
            <v>0595-85691998</v>
          </cell>
          <cell r="AG76" t="str">
            <v>福建</v>
          </cell>
          <cell r="AH76" t="str">
            <v/>
          </cell>
          <cell r="AI76" t="str">
            <v/>
          </cell>
          <cell r="AJ76" t="str">
            <v/>
          </cell>
          <cell r="AK76" t="str">
            <v/>
          </cell>
          <cell r="AL76" t="str">
            <v/>
          </cell>
          <cell r="AM76" t="str">
            <v/>
          </cell>
          <cell r="AN76" t="str">
            <v/>
          </cell>
          <cell r="AO76" t="str">
            <v>SB/T 10018</v>
          </cell>
          <cell r="AP76" t="str">
            <v>合格报告</v>
          </cell>
          <cell r="AQ76" t="str">
            <v>2023-09-01</v>
          </cell>
          <cell r="AR76" t="str">
            <v/>
          </cell>
          <cell r="AS76" t="str">
            <v>抽检监测（县级本级）</v>
          </cell>
          <cell r="AT76" t="str">
            <v>2023年山西临汾曲沃食品安全监督抽检计划</v>
          </cell>
          <cell r="AU76" t="str">
            <v>韩一铭、杨彬</v>
          </cell>
          <cell r="AV76" t="str">
            <v>0536-3086338</v>
          </cell>
          <cell r="AW76" t="str">
            <v>山东省新世纪检测认证中心有限公司</v>
          </cell>
          <cell r="AX76" t="str">
            <v>山东省潍坊高新区胜利东街88号（山东畜牧兽医职业学院内）</v>
          </cell>
          <cell r="AY76" t="str">
            <v>山东</v>
          </cell>
          <cell r="AZ76" t="str">
            <v>0536-3086112</v>
          </cell>
          <cell r="BA76" t="str">
            <v>齐建军</v>
          </cell>
          <cell r="BB76" t="str">
            <v>sdntcc@163.com</v>
          </cell>
          <cell r="BC76" t="str">
            <v>0536-3086112</v>
          </cell>
          <cell r="BD76" t="str">
            <v>261000</v>
          </cell>
          <cell r="BE76" t="str">
            <v>7813451131078265548</v>
          </cell>
          <cell r="BF76" t="str">
            <v>超市</v>
          </cell>
          <cell r="BG76" t="str">
            <v>20袋</v>
          </cell>
          <cell r="BH76" t="str">
            <v/>
          </cell>
          <cell r="BI76" t="str">
            <v>14袋</v>
          </cell>
          <cell r="BJ76" t="str">
            <v>2023-08-09</v>
          </cell>
          <cell r="BK76" t="str">
            <v>流通</v>
          </cell>
          <cell r="BL76" t="str">
            <v>常规抽样</v>
          </cell>
          <cell r="BM76" t="str">
            <v>2023-08-11</v>
          </cell>
          <cell r="BN76" t="str">
            <v>生产</v>
          </cell>
          <cell r="BO76" t="str">
            <v/>
          </cell>
          <cell r="BP76" t="str">
            <v/>
          </cell>
          <cell r="BQ76" t="str">
            <v>是</v>
          </cell>
          <cell r="BR76" t="str">
            <v>否</v>
          </cell>
          <cell r="BS76" t="str">
            <v>否</v>
          </cell>
          <cell r="BT76" t="str">
            <v>2023-09-01</v>
          </cell>
          <cell r="BU76" t="str">
            <v>6903396662200</v>
          </cell>
          <cell r="BV76" t="str">
            <v>晋江</v>
          </cell>
          <cell r="BW76" t="str">
            <v>奇峰（福建）食品有限公司</v>
          </cell>
          <cell r="BX76" t="str">
            <v>晋江市经济开发区（五里园）中源路</v>
          </cell>
          <cell r="BY76" t="str">
            <v>泉州</v>
          </cell>
          <cell r="BZ76" t="str">
            <v>福建</v>
          </cell>
          <cell r="CA76" t="str">
            <v/>
          </cell>
          <cell r="CB76" t="str">
            <v>避光</v>
          </cell>
          <cell r="CC76" t="str">
            <v>普通食品</v>
          </cell>
          <cell r="CD76" t="str">
            <v/>
          </cell>
          <cell r="CE76" t="str">
            <v>/</v>
          </cell>
          <cell r="CF76" t="str">
            <v>外购</v>
          </cell>
          <cell r="CG76" t="str">
            <v>已完全提交</v>
          </cell>
          <cell r="CH76" t="str">
            <v>工业加工食品</v>
          </cell>
          <cell r="CI76" t="str">
            <v>110克/袋</v>
          </cell>
          <cell r="CJ76" t="str">
            <v>山东省新世纪检测认证中心有限公司</v>
          </cell>
          <cell r="CK76" t="str">
            <v>聂文华</v>
          </cell>
          <cell r="CL76" t="str">
            <v>xsjjsb2019@163.com</v>
          </cell>
          <cell r="CM76" t="str">
            <v>15065603931</v>
          </cell>
          <cell r="CN76" t="str">
            <v>sdntcc@163.com</v>
          </cell>
          <cell r="CO76" t="str">
            <v>0536-3086112</v>
          </cell>
          <cell r="CP76" t="str">
            <v>齐建军</v>
          </cell>
          <cell r="CQ76" t="str">
            <v>监督抽检</v>
          </cell>
          <cell r="CR76" t="str">
            <v>经抽样检验，所检项目符合 GB 2762-2017《食品安全国家标准 食品中污染物限量》,GB 2760-2014《食品安全国家标准 食品添加剂使用标准》,GB 17399-2016《食品安全国家标准 糖果》 要求。</v>
          </cell>
          <cell r="CS76" t="str">
            <v/>
          </cell>
          <cell r="CT76" t="str">
            <v/>
          </cell>
          <cell r="CU76" t="str">
            <v>/</v>
          </cell>
          <cell r="CV76" t="str">
            <v/>
          </cell>
          <cell r="CW76" t="str">
            <v>2022-11-24</v>
          </cell>
          <cell r="CX76" t="str">
            <v>SC10735058203778</v>
          </cell>
          <cell r="CY76" t="str">
            <v>委托</v>
          </cell>
          <cell r="CZ76" t="str">
            <v>纯抽检合格样品</v>
          </cell>
          <cell r="DA76" t="str">
            <v/>
          </cell>
          <cell r="DB76" t="str">
            <v/>
          </cell>
          <cell r="DC76" t="str">
            <v/>
          </cell>
          <cell r="DD76" t="str">
            <v/>
          </cell>
          <cell r="DE76" t="str">
            <v/>
          </cell>
          <cell r="DF76" t="str">
            <v/>
          </cell>
          <cell r="DG76" t="str">
            <v>曲沃</v>
          </cell>
          <cell r="DH76" t="str">
            <v>曲沃县靳庄村海军超市</v>
          </cell>
        </row>
        <row r="77">
          <cell r="E77" t="str">
            <v>XBJ23141021433931980ZX</v>
          </cell>
          <cell r="F77" t="str">
            <v>鲜食用菌（金针菇）</v>
          </cell>
          <cell r="G77" t="str">
            <v>/</v>
          </cell>
          <cell r="H77" t="str">
            <v>非无菌采样</v>
          </cell>
          <cell r="I77" t="str">
            <v>曲沃县市场监督管理局</v>
          </cell>
          <cell r="J77" t="str">
            <v/>
          </cell>
          <cell r="K77" t="str">
            <v>/</v>
          </cell>
          <cell r="L77" t="str">
            <v/>
          </cell>
          <cell r="M77" t="str">
            <v>/</v>
          </cell>
          <cell r="N77" t="str">
            <v>/</v>
          </cell>
          <cell r="O77" t="str">
            <v>2023-08-10</v>
          </cell>
          <cell r="P77" t="str">
            <v>无包装</v>
          </cell>
          <cell r="Q77" t="str">
            <v>乡镇</v>
          </cell>
          <cell r="R77" t="str">
            <v>8元/kg</v>
          </cell>
          <cell r="S77" t="str">
            <v>kg</v>
          </cell>
          <cell r="T77" t="str">
            <v/>
          </cell>
          <cell r="U77" t="str">
            <v>中国</v>
          </cell>
          <cell r="V77" t="str">
            <v>2023-08-14</v>
          </cell>
          <cell r="W77" t="str">
            <v>1kg</v>
          </cell>
          <cell r="X77" t="str">
            <v/>
          </cell>
          <cell r="Y77" t="str">
            <v>以上信息由被抽样单位提供确认无误并签名，进货渠道：王小 15034397645 你点我检</v>
          </cell>
          <cell r="Z77" t="str">
            <v/>
          </cell>
          <cell r="AA77" t="str">
            <v/>
          </cell>
          <cell r="AB77" t="str">
            <v/>
          </cell>
          <cell r="AC77" t="str">
            <v>/</v>
          </cell>
          <cell r="AD77" t="str">
            <v>/</v>
          </cell>
          <cell r="AE77" t="str">
            <v/>
          </cell>
          <cell r="AF77" t="str">
            <v/>
          </cell>
          <cell r="AG77" t="str">
            <v>/</v>
          </cell>
          <cell r="AH77" t="str">
            <v/>
          </cell>
          <cell r="AI77" t="str">
            <v/>
          </cell>
          <cell r="AJ77" t="str">
            <v/>
          </cell>
          <cell r="AK77" t="str">
            <v/>
          </cell>
          <cell r="AL77" t="str">
            <v/>
          </cell>
          <cell r="AM77" t="str">
            <v/>
          </cell>
          <cell r="AN77" t="str">
            <v/>
          </cell>
          <cell r="AO77" t="str">
            <v>/</v>
          </cell>
          <cell r="AP77" t="str">
            <v/>
          </cell>
          <cell r="AQ77" t="str">
            <v/>
          </cell>
          <cell r="AR77" t="str">
            <v/>
          </cell>
          <cell r="AS77" t="str">
            <v>抽检监测（县级专项）</v>
          </cell>
          <cell r="AT77" t="str">
            <v>2023年山西临汾曲沃“你点我检”监督抽检计划</v>
          </cell>
          <cell r="AU77" t="str">
            <v>韩一铭、杨彬</v>
          </cell>
          <cell r="AV77" t="str">
            <v>0536-3086338</v>
          </cell>
          <cell r="AW77" t="str">
            <v>山东省新世纪检测认证中心有限公司</v>
          </cell>
          <cell r="AX77" t="str">
            <v>山东省潍坊高新区胜利东街88号（山东畜牧兽医职业学院内）</v>
          </cell>
          <cell r="AY77" t="str">
            <v>山东</v>
          </cell>
          <cell r="AZ77" t="str">
            <v>0536-3086112</v>
          </cell>
          <cell r="BA77" t="str">
            <v>齐建军</v>
          </cell>
          <cell r="BB77" t="str">
            <v>sdntcc@163.com</v>
          </cell>
          <cell r="BC77" t="str">
            <v>0536-3086112</v>
          </cell>
          <cell r="BD77" t="str">
            <v>261000</v>
          </cell>
          <cell r="BE77" t="str">
            <v>7813470853568199113</v>
          </cell>
          <cell r="BF77" t="str">
            <v>超市</v>
          </cell>
          <cell r="BG77" t="str">
            <v>10kg</v>
          </cell>
          <cell r="BH77" t="str">
            <v/>
          </cell>
          <cell r="BI77" t="str">
            <v>2kg</v>
          </cell>
          <cell r="BJ77" t="str">
            <v>2023-08-10</v>
          </cell>
          <cell r="BK77" t="str">
            <v>流通</v>
          </cell>
          <cell r="BL77" t="str">
            <v>农产品抽样</v>
          </cell>
          <cell r="BM77" t="str">
            <v>2023-08-12</v>
          </cell>
          <cell r="BN77" t="str">
            <v>购进</v>
          </cell>
          <cell r="BO77" t="str">
            <v/>
          </cell>
          <cell r="BP77" t="str">
            <v>崔春龙、郭宁</v>
          </cell>
          <cell r="BQ77" t="str">
            <v>否</v>
          </cell>
          <cell r="BR77" t="str">
            <v>否</v>
          </cell>
          <cell r="BS77" t="str">
            <v>否</v>
          </cell>
          <cell r="BT77" t="str">
            <v>2023-08-14</v>
          </cell>
          <cell r="BU77" t="str">
            <v>/</v>
          </cell>
          <cell r="BV77" t="str">
            <v>曲沃</v>
          </cell>
          <cell r="BW77" t="str">
            <v>/</v>
          </cell>
          <cell r="BX77" t="str">
            <v>/</v>
          </cell>
          <cell r="BY77" t="str">
            <v>临汾</v>
          </cell>
          <cell r="BZ77" t="str">
            <v>山西</v>
          </cell>
          <cell r="CA77" t="str">
            <v/>
          </cell>
          <cell r="CB77" t="str">
            <v>常温</v>
          </cell>
          <cell r="CC77" t="str">
            <v>普通食品</v>
          </cell>
          <cell r="CD77" t="str">
            <v/>
          </cell>
          <cell r="CE77" t="str">
            <v>/</v>
          </cell>
          <cell r="CF77" t="str">
            <v>外购</v>
          </cell>
          <cell r="CG77" t="str">
            <v>已接样(主检人待填报)</v>
          </cell>
          <cell r="CH77" t="str">
            <v>食用农产品</v>
          </cell>
          <cell r="CI77" t="str">
            <v>/</v>
          </cell>
          <cell r="CJ77" t="str">
            <v>山东省新世纪检测认证中心有限公司</v>
          </cell>
          <cell r="CK77" t="str">
            <v>聂文华</v>
          </cell>
          <cell r="CL77" t="str">
            <v>xsjjsb2019@163.com</v>
          </cell>
          <cell r="CM77" t="str">
            <v>15065603931</v>
          </cell>
          <cell r="CN77" t="str">
            <v>sdntcc@163.com</v>
          </cell>
          <cell r="CO77" t="str">
            <v>0536-3086112</v>
          </cell>
          <cell r="CP77" t="str">
            <v>齐建军</v>
          </cell>
          <cell r="CQ77" t="str">
            <v>监督抽检</v>
          </cell>
          <cell r="CR77" t="str">
            <v/>
          </cell>
          <cell r="CS77" t="str">
            <v/>
          </cell>
          <cell r="CT77" t="str">
            <v/>
          </cell>
          <cell r="CU77" t="str">
            <v>/</v>
          </cell>
          <cell r="CV77" t="str">
            <v/>
          </cell>
          <cell r="CW77" t="str">
            <v>2023-08-10</v>
          </cell>
          <cell r="CX77" t="str">
            <v>/</v>
          </cell>
          <cell r="CY77" t="str">
            <v/>
          </cell>
          <cell r="CZ77" t="str">
            <v/>
          </cell>
          <cell r="DA77" t="str">
            <v/>
          </cell>
          <cell r="DB77" t="str">
            <v/>
          </cell>
          <cell r="DC77" t="str">
            <v/>
          </cell>
          <cell r="DD77" t="str">
            <v/>
          </cell>
          <cell r="DE77" t="str">
            <v/>
          </cell>
          <cell r="DF77" t="str">
            <v/>
          </cell>
          <cell r="DG77" t="str">
            <v>曲沃</v>
          </cell>
          <cell r="DH77" t="str">
            <v>曲沃县史村镇常琪果蔬生鲜超市</v>
          </cell>
        </row>
        <row r="78">
          <cell r="E78" t="str">
            <v>XBJ23141021433931981</v>
          </cell>
          <cell r="F78" t="str">
            <v>馒头</v>
          </cell>
          <cell r="G78" t="str">
            <v>/</v>
          </cell>
          <cell r="H78" t="str">
            <v>非无菌采样</v>
          </cell>
          <cell r="I78" t="str">
            <v>曲沃县市场监督管理局</v>
          </cell>
          <cell r="J78" t="str">
            <v/>
          </cell>
          <cell r="K78" t="str">
            <v>/</v>
          </cell>
          <cell r="L78" t="str">
            <v/>
          </cell>
          <cell r="M78" t="str">
            <v/>
          </cell>
          <cell r="N78" t="str">
            <v/>
          </cell>
          <cell r="O78" t="str">
            <v>2023-08-10</v>
          </cell>
          <cell r="P78" t="str">
            <v>无包装</v>
          </cell>
          <cell r="Q78" t="str">
            <v>乡镇</v>
          </cell>
          <cell r="R78" t="str">
            <v>2元/袋</v>
          </cell>
          <cell r="S78" t="str">
            <v>袋</v>
          </cell>
          <cell r="T78" t="str">
            <v/>
          </cell>
          <cell r="U78" t="str">
            <v>中国</v>
          </cell>
          <cell r="V78" t="str">
            <v>2023-08-14</v>
          </cell>
          <cell r="W78" t="str">
            <v>1袋</v>
          </cell>
          <cell r="X78" t="str">
            <v/>
          </cell>
          <cell r="Y78" t="str">
            <v>以上信息由被抽样单位提供确认无误并签名，进货渠道：靳庄 18534154313 总重量为1kg，备样为0.5kg</v>
          </cell>
          <cell r="Z78" t="str">
            <v/>
          </cell>
          <cell r="AA78" t="str">
            <v/>
          </cell>
          <cell r="AB78" t="str">
            <v/>
          </cell>
          <cell r="AC78" t="str">
            <v>/</v>
          </cell>
          <cell r="AD78" t="str">
            <v>/</v>
          </cell>
          <cell r="AE78" t="str">
            <v/>
          </cell>
          <cell r="AF78" t="str">
            <v/>
          </cell>
          <cell r="AG78" t="str">
            <v>/</v>
          </cell>
          <cell r="AH78" t="str">
            <v/>
          </cell>
          <cell r="AI78" t="str">
            <v/>
          </cell>
          <cell r="AJ78" t="str">
            <v/>
          </cell>
          <cell r="AK78" t="str">
            <v/>
          </cell>
          <cell r="AL78" t="str">
            <v/>
          </cell>
          <cell r="AM78" t="str">
            <v/>
          </cell>
          <cell r="AN78" t="str">
            <v/>
          </cell>
          <cell r="AO78" t="str">
            <v>/</v>
          </cell>
          <cell r="AP78" t="str">
            <v>合格报告</v>
          </cell>
          <cell r="AQ78" t="str">
            <v>2023-09-01</v>
          </cell>
          <cell r="AR78" t="str">
            <v/>
          </cell>
          <cell r="AS78" t="str">
            <v>抽检监测（县级本级）</v>
          </cell>
          <cell r="AT78" t="str">
            <v>2023年山西临汾曲沃食品安全监督抽检计划</v>
          </cell>
          <cell r="AU78" t="str">
            <v>韩一铭、杨彬</v>
          </cell>
          <cell r="AV78" t="str">
            <v>0536-3086338</v>
          </cell>
          <cell r="AW78" t="str">
            <v>山东省新世纪检测认证中心有限公司</v>
          </cell>
          <cell r="AX78" t="str">
            <v>山东省潍坊高新区胜利东街88号（山东畜牧兽医职业学院内）</v>
          </cell>
          <cell r="AY78" t="str">
            <v>山东</v>
          </cell>
          <cell r="AZ78" t="str">
            <v>0536-3086112</v>
          </cell>
          <cell r="BA78" t="str">
            <v>齐建军</v>
          </cell>
          <cell r="BB78" t="str">
            <v>sdntcc@163.com</v>
          </cell>
          <cell r="BC78" t="str">
            <v>0536-3086112</v>
          </cell>
          <cell r="BD78" t="str">
            <v>261000</v>
          </cell>
          <cell r="BE78" t="str">
            <v>7813469032502045080</v>
          </cell>
          <cell r="BF78" t="str">
            <v>超市</v>
          </cell>
          <cell r="BG78" t="str">
            <v>5袋</v>
          </cell>
          <cell r="BH78" t="str">
            <v/>
          </cell>
          <cell r="BI78" t="str">
            <v>2袋</v>
          </cell>
          <cell r="BJ78" t="str">
            <v>2023-08-10</v>
          </cell>
          <cell r="BK78" t="str">
            <v>流通</v>
          </cell>
          <cell r="BL78" t="str">
            <v>常规抽样</v>
          </cell>
          <cell r="BM78" t="str">
            <v>2023-08-12</v>
          </cell>
          <cell r="BN78" t="str">
            <v>购进</v>
          </cell>
          <cell r="BO78" t="str">
            <v/>
          </cell>
          <cell r="BP78" t="str">
            <v/>
          </cell>
          <cell r="BQ78" t="str">
            <v>否</v>
          </cell>
          <cell r="BR78" t="str">
            <v>否</v>
          </cell>
          <cell r="BS78" t="str">
            <v>否</v>
          </cell>
          <cell r="BT78" t="str">
            <v>2023-09-01</v>
          </cell>
          <cell r="BU78" t="str">
            <v>/</v>
          </cell>
          <cell r="BV78" t="str">
            <v>曲沃</v>
          </cell>
          <cell r="BW78" t="str">
            <v>/</v>
          </cell>
          <cell r="BX78" t="str">
            <v>/</v>
          </cell>
          <cell r="BY78" t="str">
            <v>临汾</v>
          </cell>
          <cell r="BZ78" t="str">
            <v>山西</v>
          </cell>
          <cell r="CA78" t="str">
            <v/>
          </cell>
          <cell r="CB78" t="str">
            <v>常温</v>
          </cell>
          <cell r="CC78" t="str">
            <v>普通食品</v>
          </cell>
          <cell r="CD78" t="str">
            <v/>
          </cell>
          <cell r="CE78" t="str">
            <v>/</v>
          </cell>
          <cell r="CF78" t="str">
            <v>外购</v>
          </cell>
          <cell r="CG78" t="str">
            <v>已完全提交</v>
          </cell>
          <cell r="CH78" t="str">
            <v>工业加工食品</v>
          </cell>
          <cell r="CI78" t="str">
            <v>/</v>
          </cell>
          <cell r="CJ78" t="str">
            <v>山东省新世纪检测认证中心有限公司</v>
          </cell>
          <cell r="CK78" t="str">
            <v>聂文华</v>
          </cell>
          <cell r="CL78" t="str">
            <v>xsjjsb2019@163.com</v>
          </cell>
          <cell r="CM78" t="str">
            <v>15065603931</v>
          </cell>
          <cell r="CN78" t="str">
            <v>sdntcc@163.com</v>
          </cell>
          <cell r="CO78" t="str">
            <v>0536-3086112</v>
          </cell>
          <cell r="CP78" t="str">
            <v>齐建军</v>
          </cell>
          <cell r="CQ78" t="str">
            <v>监督抽检</v>
          </cell>
          <cell r="CR78" t="str">
            <v>经抽样检验，所检项目符合 GB 2760-2014《食品安全国家标准 食品添加剂使用标准》 要求。</v>
          </cell>
          <cell r="CS78" t="str">
            <v/>
          </cell>
          <cell r="CT78" t="str">
            <v/>
          </cell>
          <cell r="CU78" t="str">
            <v>/</v>
          </cell>
          <cell r="CV78" t="str">
            <v/>
          </cell>
          <cell r="CW78" t="str">
            <v>2023-08-10</v>
          </cell>
          <cell r="CX78" t="str">
            <v>/</v>
          </cell>
          <cell r="CY78" t="str">
            <v/>
          </cell>
          <cell r="CZ78" t="str">
            <v>纯抽检合格样品</v>
          </cell>
          <cell r="DA78" t="str">
            <v/>
          </cell>
          <cell r="DB78" t="str">
            <v/>
          </cell>
          <cell r="DC78" t="str">
            <v/>
          </cell>
          <cell r="DD78" t="str">
            <v/>
          </cell>
          <cell r="DE78" t="str">
            <v/>
          </cell>
          <cell r="DF78" t="str">
            <v/>
          </cell>
          <cell r="DG78" t="str">
            <v>曲沃</v>
          </cell>
          <cell r="DH78" t="str">
            <v>曲沃县史村镇常琪果蔬生鲜超市</v>
          </cell>
        </row>
        <row r="79">
          <cell r="E79" t="str">
            <v>XBJ23141021433931982</v>
          </cell>
          <cell r="F79" t="str">
            <v>面条</v>
          </cell>
          <cell r="G79" t="str">
            <v>/</v>
          </cell>
          <cell r="H79" t="str">
            <v>非无菌采样</v>
          </cell>
          <cell r="I79" t="str">
            <v>曲沃县市场监督管理局</v>
          </cell>
          <cell r="J79" t="str">
            <v/>
          </cell>
          <cell r="K79" t="str">
            <v>/</v>
          </cell>
          <cell r="L79" t="str">
            <v/>
          </cell>
          <cell r="M79" t="str">
            <v/>
          </cell>
          <cell r="N79" t="str">
            <v/>
          </cell>
          <cell r="O79" t="str">
            <v>2023-08-10</v>
          </cell>
          <cell r="P79" t="str">
            <v>无包装</v>
          </cell>
          <cell r="Q79" t="str">
            <v>乡镇</v>
          </cell>
          <cell r="R79" t="str">
            <v>4元/kg</v>
          </cell>
          <cell r="S79" t="str">
            <v>kg</v>
          </cell>
          <cell r="T79" t="str">
            <v/>
          </cell>
          <cell r="U79" t="str">
            <v>中国</v>
          </cell>
          <cell r="V79" t="str">
            <v>2023-08-14</v>
          </cell>
          <cell r="W79" t="str">
            <v>1kg</v>
          </cell>
          <cell r="X79" t="str">
            <v/>
          </cell>
          <cell r="Y79" t="str">
            <v>以上信息由被抽样单位提供确认无误并签名，进货渠道：靳庄 18534154313</v>
          </cell>
          <cell r="Z79" t="str">
            <v/>
          </cell>
          <cell r="AA79" t="str">
            <v/>
          </cell>
          <cell r="AB79" t="str">
            <v/>
          </cell>
          <cell r="AC79" t="str">
            <v>/</v>
          </cell>
          <cell r="AD79" t="str">
            <v>/</v>
          </cell>
          <cell r="AE79" t="str">
            <v/>
          </cell>
          <cell r="AF79" t="str">
            <v/>
          </cell>
          <cell r="AG79" t="str">
            <v>/</v>
          </cell>
          <cell r="AH79" t="str">
            <v/>
          </cell>
          <cell r="AI79" t="str">
            <v/>
          </cell>
          <cell r="AJ79" t="str">
            <v/>
          </cell>
          <cell r="AK79" t="str">
            <v/>
          </cell>
          <cell r="AL79" t="str">
            <v/>
          </cell>
          <cell r="AM79" t="str">
            <v/>
          </cell>
          <cell r="AN79" t="str">
            <v/>
          </cell>
          <cell r="AO79" t="str">
            <v>/</v>
          </cell>
          <cell r="AP79" t="str">
            <v>合格报告</v>
          </cell>
          <cell r="AQ79" t="str">
            <v>2023-09-01</v>
          </cell>
          <cell r="AR79" t="str">
            <v/>
          </cell>
          <cell r="AS79" t="str">
            <v>抽检监测（县级本级）</v>
          </cell>
          <cell r="AT79" t="str">
            <v>2023年山西临汾曲沃食品安全监督抽检计划</v>
          </cell>
          <cell r="AU79" t="str">
            <v>韩一铭、杨彬</v>
          </cell>
          <cell r="AV79" t="str">
            <v>0536-3086338</v>
          </cell>
          <cell r="AW79" t="str">
            <v>山东省新世纪检测认证中心有限公司</v>
          </cell>
          <cell r="AX79" t="str">
            <v>山东省潍坊高新区胜利东街88号（山东畜牧兽医职业学院内）</v>
          </cell>
          <cell r="AY79" t="str">
            <v>山东</v>
          </cell>
          <cell r="AZ79" t="str">
            <v>0536-3086112</v>
          </cell>
          <cell r="BA79" t="str">
            <v>齐建军</v>
          </cell>
          <cell r="BB79" t="str">
            <v>sdntcc@163.com</v>
          </cell>
          <cell r="BC79" t="str">
            <v>0536-3086112</v>
          </cell>
          <cell r="BD79" t="str">
            <v>261000</v>
          </cell>
          <cell r="BE79" t="str">
            <v>7813460786164734460</v>
          </cell>
          <cell r="BF79" t="str">
            <v>超市</v>
          </cell>
          <cell r="BG79" t="str">
            <v>5kg</v>
          </cell>
          <cell r="BH79" t="str">
            <v/>
          </cell>
          <cell r="BI79" t="str">
            <v>2kg</v>
          </cell>
          <cell r="BJ79" t="str">
            <v>2023-08-10</v>
          </cell>
          <cell r="BK79" t="str">
            <v>流通</v>
          </cell>
          <cell r="BL79" t="str">
            <v>常规抽样</v>
          </cell>
          <cell r="BM79" t="str">
            <v>2023-08-12</v>
          </cell>
          <cell r="BN79" t="str">
            <v>购进</v>
          </cell>
          <cell r="BO79" t="str">
            <v/>
          </cell>
          <cell r="BP79" t="str">
            <v/>
          </cell>
          <cell r="BQ79" t="str">
            <v>否</v>
          </cell>
          <cell r="BR79" t="str">
            <v>否</v>
          </cell>
          <cell r="BS79" t="str">
            <v>否</v>
          </cell>
          <cell r="BT79" t="str">
            <v>2023-09-01</v>
          </cell>
          <cell r="BU79" t="str">
            <v>/</v>
          </cell>
          <cell r="BV79" t="str">
            <v>曲沃</v>
          </cell>
          <cell r="BW79" t="str">
            <v>/</v>
          </cell>
          <cell r="BX79" t="str">
            <v>/</v>
          </cell>
          <cell r="BY79" t="str">
            <v>临汾</v>
          </cell>
          <cell r="BZ79" t="str">
            <v>山西</v>
          </cell>
          <cell r="CA79" t="str">
            <v/>
          </cell>
          <cell r="CB79" t="str">
            <v>常温</v>
          </cell>
          <cell r="CC79" t="str">
            <v>普通食品</v>
          </cell>
          <cell r="CD79" t="str">
            <v/>
          </cell>
          <cell r="CE79" t="str">
            <v>/</v>
          </cell>
          <cell r="CF79" t="str">
            <v>外购</v>
          </cell>
          <cell r="CG79" t="str">
            <v>已完全提交</v>
          </cell>
          <cell r="CH79" t="str">
            <v>工业加工食品</v>
          </cell>
          <cell r="CI79" t="str">
            <v>/</v>
          </cell>
          <cell r="CJ79" t="str">
            <v>山东省新世纪检测认证中心有限公司</v>
          </cell>
          <cell r="CK79" t="str">
            <v>聂文华</v>
          </cell>
          <cell r="CL79" t="str">
            <v>xsjjsb2019@163.com</v>
          </cell>
          <cell r="CM79" t="str">
            <v>15065603931</v>
          </cell>
          <cell r="CN79" t="str">
            <v>sdntcc@163.com</v>
          </cell>
          <cell r="CO79" t="str">
            <v>0536-3086112</v>
          </cell>
          <cell r="CP79" t="str">
            <v>齐建军</v>
          </cell>
          <cell r="CQ79" t="str">
            <v>监督抽检</v>
          </cell>
          <cell r="CR79" t="str">
            <v>经抽样检验，所检项目符合 GB 2762-2022《食品安全国家标准 食品中污染物限量》,GB 2760-2014《食品安全国家标准 食品添加剂使用标准》 要求。</v>
          </cell>
          <cell r="CS79" t="str">
            <v/>
          </cell>
          <cell r="CT79" t="str">
            <v/>
          </cell>
          <cell r="CU79" t="str">
            <v>/</v>
          </cell>
          <cell r="CV79" t="str">
            <v/>
          </cell>
          <cell r="CW79" t="str">
            <v>2023-08-10</v>
          </cell>
          <cell r="CX79" t="str">
            <v>/</v>
          </cell>
          <cell r="CY79" t="str">
            <v/>
          </cell>
          <cell r="CZ79" t="str">
            <v>纯抽检合格样品</v>
          </cell>
          <cell r="DA79" t="str">
            <v/>
          </cell>
          <cell r="DB79" t="str">
            <v/>
          </cell>
          <cell r="DC79" t="str">
            <v/>
          </cell>
          <cell r="DD79" t="str">
            <v/>
          </cell>
          <cell r="DE79" t="str">
            <v/>
          </cell>
          <cell r="DF79" t="str">
            <v/>
          </cell>
          <cell r="DG79" t="str">
            <v>曲沃</v>
          </cell>
          <cell r="DH79" t="str">
            <v>曲沃县史村镇常琪果蔬生鲜超市</v>
          </cell>
        </row>
        <row r="80">
          <cell r="E80" t="str">
            <v>XBJ23141021433932049</v>
          </cell>
          <cell r="F80" t="str">
            <v>亿水香肘</v>
          </cell>
          <cell r="G80" t="str">
            <v>亿水</v>
          </cell>
          <cell r="H80" t="str">
            <v>非无菌采样</v>
          </cell>
          <cell r="I80" t="str">
            <v>曲沃县市场监督管理局</v>
          </cell>
          <cell r="J80" t="str">
            <v/>
          </cell>
          <cell r="K80" t="str">
            <v>180天</v>
          </cell>
          <cell r="L80" t="str">
            <v/>
          </cell>
          <cell r="M80" t="str">
            <v/>
          </cell>
          <cell r="N80" t="str">
            <v/>
          </cell>
          <cell r="O80" t="str">
            <v>2023-08-11</v>
          </cell>
          <cell r="P80" t="str">
            <v>预包装</v>
          </cell>
          <cell r="Q80" t="str">
            <v>乡镇</v>
          </cell>
          <cell r="R80" t="str">
            <v>10元/袋</v>
          </cell>
          <cell r="S80" t="str">
            <v>袋</v>
          </cell>
          <cell r="T80" t="str">
            <v/>
          </cell>
          <cell r="U80" t="str">
            <v>中国</v>
          </cell>
          <cell r="V80" t="str">
            <v>2023-08-18</v>
          </cell>
          <cell r="W80" t="str">
            <v>2袋</v>
          </cell>
          <cell r="X80" t="str">
            <v/>
          </cell>
          <cell r="Y80" t="str">
            <v>以上信息由被抽样单位确认无误并签名</v>
          </cell>
          <cell r="Z80" t="str">
            <v>检验项目“防腐剂混合使用时各自用量占其最大使用量的比例之和”已检测，结果符合要求，不在本报告中出具该项目</v>
          </cell>
          <cell r="AA80" t="str">
            <v/>
          </cell>
          <cell r="AB80" t="str">
            <v/>
          </cell>
          <cell r="AC80" t="str">
            <v>/</v>
          </cell>
          <cell r="AD80" t="str">
            <v>/</v>
          </cell>
          <cell r="AE80" t="str">
            <v/>
          </cell>
          <cell r="AF80" t="str">
            <v/>
          </cell>
          <cell r="AG80" t="str">
            <v>/</v>
          </cell>
          <cell r="AH80" t="str">
            <v/>
          </cell>
          <cell r="AI80" t="str">
            <v/>
          </cell>
          <cell r="AJ80" t="str">
            <v/>
          </cell>
          <cell r="AK80" t="str">
            <v/>
          </cell>
          <cell r="AL80" t="str">
            <v/>
          </cell>
          <cell r="AM80" t="str">
            <v/>
          </cell>
          <cell r="AN80" t="str">
            <v/>
          </cell>
          <cell r="AO80" t="str">
            <v>GB 2726</v>
          </cell>
          <cell r="AP80" t="str">
            <v>合格报告</v>
          </cell>
          <cell r="AQ80" t="str">
            <v>2023-09-01</v>
          </cell>
          <cell r="AR80" t="str">
            <v/>
          </cell>
          <cell r="AS80" t="str">
            <v>抽检监测（县级本级）</v>
          </cell>
          <cell r="AT80" t="str">
            <v>2023年山西临汾曲沃食品安全监督抽检计划</v>
          </cell>
          <cell r="AU80" t="str">
            <v>韩一铭、杨彬</v>
          </cell>
          <cell r="AV80" t="str">
            <v>0536-3086338</v>
          </cell>
          <cell r="AW80" t="str">
            <v>山东省新世纪检测认证中心有限公司</v>
          </cell>
          <cell r="AX80" t="str">
            <v>山东省潍坊高新区胜利东街88号（山东畜牧兽医职业学院内）</v>
          </cell>
          <cell r="AY80" t="str">
            <v>山东</v>
          </cell>
          <cell r="AZ80" t="str">
            <v>0536-3086112</v>
          </cell>
          <cell r="BA80" t="str">
            <v>齐建军</v>
          </cell>
          <cell r="BB80" t="str">
            <v>sdntcc@163.com</v>
          </cell>
          <cell r="BC80" t="str">
            <v>0536-3086112</v>
          </cell>
          <cell r="BD80" t="str">
            <v>261000</v>
          </cell>
          <cell r="BE80" t="str">
            <v>7851819173446025074</v>
          </cell>
          <cell r="BF80" t="str">
            <v>其他(菜店)</v>
          </cell>
          <cell r="BG80" t="str">
            <v>10袋</v>
          </cell>
          <cell r="BH80" t="str">
            <v/>
          </cell>
          <cell r="BI80" t="str">
            <v>7袋</v>
          </cell>
          <cell r="BJ80" t="str">
            <v>2023-08-11</v>
          </cell>
          <cell r="BK80" t="str">
            <v>流通</v>
          </cell>
          <cell r="BL80" t="str">
            <v>常规抽样</v>
          </cell>
          <cell r="BM80" t="str">
            <v>2023-08-13</v>
          </cell>
          <cell r="BN80" t="str">
            <v>生产</v>
          </cell>
          <cell r="BO80" t="str">
            <v/>
          </cell>
          <cell r="BP80" t="str">
            <v/>
          </cell>
          <cell r="BQ80" t="str">
            <v>否</v>
          </cell>
          <cell r="BR80" t="str">
            <v>否</v>
          </cell>
          <cell r="BS80" t="str">
            <v>否</v>
          </cell>
          <cell r="BT80" t="str">
            <v>2023-09-01</v>
          </cell>
          <cell r="BU80" t="str">
            <v>6972206490067</v>
          </cell>
          <cell r="BV80" t="str">
            <v>沂水</v>
          </cell>
          <cell r="BW80" t="str">
            <v>山东润泉食品有限公司</v>
          </cell>
          <cell r="BX80" t="str">
            <v>沂水县经济开发区裕丰路以北（高端食品产业园内）</v>
          </cell>
          <cell r="BY80" t="str">
            <v>临沂</v>
          </cell>
          <cell r="BZ80" t="str">
            <v>山东</v>
          </cell>
          <cell r="CA80" t="str">
            <v/>
          </cell>
          <cell r="CB80" t="str">
            <v>阴凉,通风,干燥</v>
          </cell>
          <cell r="CC80" t="str">
            <v>普通食品</v>
          </cell>
          <cell r="CD80" t="str">
            <v/>
          </cell>
          <cell r="CE80" t="str">
            <v>/</v>
          </cell>
          <cell r="CF80" t="str">
            <v>外购</v>
          </cell>
          <cell r="CG80" t="str">
            <v>已完全提交</v>
          </cell>
          <cell r="CH80" t="str">
            <v>工业加工食品</v>
          </cell>
          <cell r="CI80" t="str">
            <v>280克/袋</v>
          </cell>
          <cell r="CJ80" t="str">
            <v>山东省新世纪检测认证中心有限公司</v>
          </cell>
          <cell r="CK80" t="str">
            <v>聂文华</v>
          </cell>
          <cell r="CL80" t="str">
            <v>xsjjsb2019@163.com</v>
          </cell>
          <cell r="CM80" t="str">
            <v>15065603931</v>
          </cell>
          <cell r="CN80" t="str">
            <v>sdntcc@163.com</v>
          </cell>
          <cell r="CO80" t="str">
            <v>0536-3086112</v>
          </cell>
          <cell r="CP80" t="str">
            <v>齐建军</v>
          </cell>
          <cell r="CQ80" t="str">
            <v>监督抽检</v>
          </cell>
          <cell r="CR80" t="str">
            <v>经抽样检验，所检项目符合 GB 2762-2022《食品安全国家标准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2726-2016《食品安全国家标准 熟肉制品》,GB 29921-2021《食品安全国家标准 预包装食品中致病菌限量》 要求。</v>
          </cell>
          <cell r="CS80" t="str">
            <v/>
          </cell>
          <cell r="CT80" t="str">
            <v/>
          </cell>
          <cell r="CU80" t="str">
            <v>0539-2257518，400-0657-515</v>
          </cell>
          <cell r="CV80" t="str">
            <v/>
          </cell>
          <cell r="CW80" t="str">
            <v>2023-07-10</v>
          </cell>
          <cell r="CX80" t="str">
            <v>SC10437132303515</v>
          </cell>
          <cell r="CY80" t="str">
            <v/>
          </cell>
          <cell r="CZ80" t="str">
            <v>纯抽检合格样品</v>
          </cell>
          <cell r="DA80" t="str">
            <v/>
          </cell>
          <cell r="DB80" t="str">
            <v/>
          </cell>
          <cell r="DC80" t="str">
            <v/>
          </cell>
          <cell r="DD80" t="str">
            <v/>
          </cell>
          <cell r="DE80" t="str">
            <v/>
          </cell>
          <cell r="DF80" t="str">
            <v/>
          </cell>
          <cell r="DG80" t="str">
            <v>曲沃</v>
          </cell>
          <cell r="DH80" t="str">
            <v>曲沃县史村镇南韩村李杰菜店</v>
          </cell>
        </row>
        <row r="81">
          <cell r="E81" t="str">
            <v>XBJ23141021433932037ZX</v>
          </cell>
          <cell r="F81" t="str">
            <v>豆腐</v>
          </cell>
          <cell r="G81" t="str">
            <v>/</v>
          </cell>
          <cell r="H81" t="str">
            <v>非无菌采样</v>
          </cell>
          <cell r="I81" t="str">
            <v>曲沃县市场监督管理局</v>
          </cell>
          <cell r="J81" t="str">
            <v/>
          </cell>
          <cell r="K81" t="str">
            <v>/</v>
          </cell>
          <cell r="L81" t="str">
            <v/>
          </cell>
          <cell r="M81" t="str">
            <v>/</v>
          </cell>
          <cell r="N81" t="str">
            <v>/</v>
          </cell>
          <cell r="O81" t="str">
            <v>2023-08-11</v>
          </cell>
          <cell r="P81" t="str">
            <v>无包装</v>
          </cell>
          <cell r="Q81" t="str">
            <v>乡镇</v>
          </cell>
          <cell r="R81" t="str">
            <v>5元/kg</v>
          </cell>
          <cell r="S81" t="str">
            <v>kg</v>
          </cell>
          <cell r="T81" t="str">
            <v/>
          </cell>
          <cell r="U81" t="str">
            <v>中国</v>
          </cell>
          <cell r="V81" t="str">
            <v>2023-08-18</v>
          </cell>
          <cell r="W81" t="str">
            <v>0.9kg</v>
          </cell>
          <cell r="X81" t="str">
            <v/>
          </cell>
          <cell r="Y81" t="str">
            <v>以上信息由被抽样单位确认无误并签名，商家自行市场采购出售</v>
          </cell>
          <cell r="Z81" t="str">
            <v/>
          </cell>
          <cell r="AA81" t="str">
            <v/>
          </cell>
          <cell r="AB81" t="str">
            <v/>
          </cell>
          <cell r="AC81" t="str">
            <v>/</v>
          </cell>
          <cell r="AD81" t="str">
            <v>/</v>
          </cell>
          <cell r="AE81" t="str">
            <v/>
          </cell>
          <cell r="AF81" t="str">
            <v/>
          </cell>
          <cell r="AG81" t="str">
            <v>/</v>
          </cell>
          <cell r="AH81" t="str">
            <v/>
          </cell>
          <cell r="AI81" t="str">
            <v/>
          </cell>
          <cell r="AJ81" t="str">
            <v/>
          </cell>
          <cell r="AK81" t="str">
            <v/>
          </cell>
          <cell r="AL81" t="str">
            <v/>
          </cell>
          <cell r="AM81" t="str">
            <v/>
          </cell>
          <cell r="AN81" t="str">
            <v/>
          </cell>
          <cell r="AO81" t="str">
            <v>/</v>
          </cell>
          <cell r="AP81" t="str">
            <v/>
          </cell>
          <cell r="AQ81" t="str">
            <v/>
          </cell>
          <cell r="AR81" t="str">
            <v/>
          </cell>
          <cell r="AS81" t="str">
            <v>抽检监测（县级专项）</v>
          </cell>
          <cell r="AT81" t="str">
            <v>2023年山西临汾曲沃“你点我检”监督抽检计划</v>
          </cell>
          <cell r="AU81" t="str">
            <v>韩一铭、杨彬</v>
          </cell>
          <cell r="AV81" t="str">
            <v>0536-3086338</v>
          </cell>
          <cell r="AW81" t="str">
            <v>山东省新世纪检测认证中心有限公司</v>
          </cell>
          <cell r="AX81" t="str">
            <v>山东省潍坊高新区胜利东街88号（山东畜牧兽医职业学院内）</v>
          </cell>
          <cell r="AY81" t="str">
            <v>山东</v>
          </cell>
          <cell r="AZ81" t="str">
            <v>0536-3086112</v>
          </cell>
          <cell r="BA81" t="str">
            <v>齐建军</v>
          </cell>
          <cell r="BB81" t="str">
            <v>sdntcc@163.com</v>
          </cell>
          <cell r="BC81" t="str">
            <v>0536-3086112</v>
          </cell>
          <cell r="BD81" t="str">
            <v>261000</v>
          </cell>
          <cell r="BE81" t="str">
            <v>7834114802855122688</v>
          </cell>
          <cell r="BF81" t="str">
            <v>其他(菜店)</v>
          </cell>
          <cell r="BG81" t="str">
            <v>3kg</v>
          </cell>
          <cell r="BH81" t="str">
            <v/>
          </cell>
          <cell r="BI81" t="str">
            <v>1.94kg</v>
          </cell>
          <cell r="BJ81" t="str">
            <v>2023-08-11</v>
          </cell>
          <cell r="BK81" t="str">
            <v>流通</v>
          </cell>
          <cell r="BL81" t="str">
            <v>常规抽样</v>
          </cell>
          <cell r="BM81" t="str">
            <v>2023-08-13</v>
          </cell>
          <cell r="BN81" t="str">
            <v>购进</v>
          </cell>
          <cell r="BO81" t="str">
            <v/>
          </cell>
          <cell r="BP81" t="str">
            <v/>
          </cell>
          <cell r="BQ81" t="str">
            <v>否</v>
          </cell>
          <cell r="BR81" t="str">
            <v>否</v>
          </cell>
          <cell r="BS81" t="str">
            <v>否</v>
          </cell>
          <cell r="BT81" t="str">
            <v>2023-08-18</v>
          </cell>
          <cell r="BU81" t="str">
            <v>/</v>
          </cell>
          <cell r="BV81" t="str">
            <v>曲沃</v>
          </cell>
          <cell r="BW81" t="str">
            <v>/</v>
          </cell>
          <cell r="BX81" t="str">
            <v>/</v>
          </cell>
          <cell r="BY81" t="str">
            <v>临汾</v>
          </cell>
          <cell r="BZ81" t="str">
            <v>山西</v>
          </cell>
          <cell r="CA81" t="str">
            <v/>
          </cell>
          <cell r="CB81" t="str">
            <v>常温</v>
          </cell>
          <cell r="CC81" t="str">
            <v>普通食品</v>
          </cell>
          <cell r="CD81" t="str">
            <v/>
          </cell>
          <cell r="CE81" t="str">
            <v>/</v>
          </cell>
          <cell r="CF81" t="str">
            <v>外购</v>
          </cell>
          <cell r="CG81" t="str">
            <v>已接样(主检人待填报)</v>
          </cell>
          <cell r="CH81" t="str">
            <v>工业加工食品</v>
          </cell>
          <cell r="CI81" t="str">
            <v>/</v>
          </cell>
          <cell r="CJ81" t="str">
            <v>山东省新世纪检测认证中心有限公司</v>
          </cell>
          <cell r="CK81" t="str">
            <v>聂文华</v>
          </cell>
          <cell r="CL81" t="str">
            <v>xsjjsb2019@163.com</v>
          </cell>
          <cell r="CM81" t="str">
            <v>15065603931</v>
          </cell>
          <cell r="CN81" t="str">
            <v>sdntcc@163.com</v>
          </cell>
          <cell r="CO81" t="str">
            <v>0536-3086112</v>
          </cell>
          <cell r="CP81" t="str">
            <v>齐建军</v>
          </cell>
          <cell r="CQ81" t="str">
            <v>监督抽检</v>
          </cell>
          <cell r="CR81" t="str">
            <v/>
          </cell>
          <cell r="CS81" t="str">
            <v/>
          </cell>
          <cell r="CT81" t="str">
            <v/>
          </cell>
          <cell r="CU81" t="str">
            <v>/</v>
          </cell>
          <cell r="CV81" t="str">
            <v/>
          </cell>
          <cell r="CW81" t="str">
            <v>2023-08-11</v>
          </cell>
          <cell r="CX81" t="str">
            <v>/</v>
          </cell>
          <cell r="CY81" t="str">
            <v/>
          </cell>
          <cell r="CZ81" t="str">
            <v/>
          </cell>
          <cell r="DA81" t="str">
            <v/>
          </cell>
          <cell r="DB81" t="str">
            <v/>
          </cell>
          <cell r="DC81" t="str">
            <v/>
          </cell>
          <cell r="DD81" t="str">
            <v/>
          </cell>
          <cell r="DE81" t="str">
            <v/>
          </cell>
          <cell r="DF81" t="str">
            <v/>
          </cell>
          <cell r="DG81" t="str">
            <v>曲沃</v>
          </cell>
          <cell r="DH81" t="str">
            <v>曲沃县史村镇南韩村李杰菜店</v>
          </cell>
        </row>
        <row r="82">
          <cell r="E82" t="str">
            <v>XBJ23141021433932050</v>
          </cell>
          <cell r="F82" t="str">
            <v>玉米糁</v>
          </cell>
          <cell r="G82" t="str">
            <v>/</v>
          </cell>
          <cell r="H82" t="str">
            <v>非无菌采样</v>
          </cell>
          <cell r="I82" t="str">
            <v>曲沃县市场监督管理局</v>
          </cell>
          <cell r="J82" t="str">
            <v/>
          </cell>
          <cell r="K82" t="str">
            <v>六个月</v>
          </cell>
          <cell r="L82" t="str">
            <v/>
          </cell>
          <cell r="M82" t="str">
            <v/>
          </cell>
          <cell r="N82" t="str">
            <v/>
          </cell>
          <cell r="O82" t="str">
            <v>2023-08-11</v>
          </cell>
          <cell r="P82" t="str">
            <v>预包装</v>
          </cell>
          <cell r="Q82" t="str">
            <v>乡镇</v>
          </cell>
          <cell r="R82" t="str">
            <v>2.5元/kg</v>
          </cell>
          <cell r="S82" t="str">
            <v>kg</v>
          </cell>
          <cell r="T82" t="str">
            <v/>
          </cell>
          <cell r="U82" t="str">
            <v>中国</v>
          </cell>
          <cell r="V82" t="str">
            <v>2023-08-18</v>
          </cell>
          <cell r="W82" t="str">
            <v>1kg</v>
          </cell>
          <cell r="X82" t="str">
            <v/>
          </cell>
          <cell r="Y82" t="str">
            <v>以上信息由被抽样单位确认无误并签名</v>
          </cell>
          <cell r="Z82" t="str">
            <v/>
          </cell>
          <cell r="AA82" t="str">
            <v/>
          </cell>
          <cell r="AB82" t="str">
            <v/>
          </cell>
          <cell r="AC82" t="str">
            <v>/</v>
          </cell>
          <cell r="AD82" t="str">
            <v>/</v>
          </cell>
          <cell r="AE82" t="str">
            <v/>
          </cell>
          <cell r="AF82" t="str">
            <v/>
          </cell>
          <cell r="AG82" t="str">
            <v>/</v>
          </cell>
          <cell r="AH82" t="str">
            <v/>
          </cell>
          <cell r="AI82" t="str">
            <v/>
          </cell>
          <cell r="AJ82" t="str">
            <v/>
          </cell>
          <cell r="AK82" t="str">
            <v/>
          </cell>
          <cell r="AL82" t="str">
            <v/>
          </cell>
          <cell r="AM82" t="str">
            <v/>
          </cell>
          <cell r="AN82" t="str">
            <v/>
          </cell>
          <cell r="AO82" t="str">
            <v>GB/T 22496-2008</v>
          </cell>
          <cell r="AP82" t="str">
            <v>合格报告</v>
          </cell>
          <cell r="AQ82" t="str">
            <v>2023-09-01</v>
          </cell>
          <cell r="AR82" t="str">
            <v/>
          </cell>
          <cell r="AS82" t="str">
            <v>抽检监测（县级本级）</v>
          </cell>
          <cell r="AT82" t="str">
            <v>2023年山西临汾曲沃食品安全监督抽检计划</v>
          </cell>
          <cell r="AU82" t="str">
            <v>韩一铭、杨彬</v>
          </cell>
          <cell r="AV82" t="str">
            <v>0536-3086338</v>
          </cell>
          <cell r="AW82" t="str">
            <v>山东省新世纪检测认证中心有限公司</v>
          </cell>
          <cell r="AX82" t="str">
            <v>山东省潍坊高新区胜利东街88号（山东畜牧兽医职业学院内）</v>
          </cell>
          <cell r="AY82" t="str">
            <v>山东</v>
          </cell>
          <cell r="AZ82" t="str">
            <v>0536-3086112</v>
          </cell>
          <cell r="BA82" t="str">
            <v>齐建军</v>
          </cell>
          <cell r="BB82" t="str">
            <v>sdntcc@163.com</v>
          </cell>
          <cell r="BC82" t="str">
            <v>0536-3086112</v>
          </cell>
          <cell r="BD82" t="str">
            <v>261000</v>
          </cell>
          <cell r="BE82" t="str">
            <v>7834113978221375134</v>
          </cell>
          <cell r="BF82" t="str">
            <v>其他(菜店)</v>
          </cell>
          <cell r="BG82" t="str">
            <v>25kg</v>
          </cell>
          <cell r="BH82" t="str">
            <v/>
          </cell>
          <cell r="BI82" t="str">
            <v>2kg</v>
          </cell>
          <cell r="BJ82" t="str">
            <v>2023-08-11</v>
          </cell>
          <cell r="BK82" t="str">
            <v>流通</v>
          </cell>
          <cell r="BL82" t="str">
            <v>常规抽样</v>
          </cell>
          <cell r="BM82" t="str">
            <v>2023-08-13</v>
          </cell>
          <cell r="BN82" t="str">
            <v>生产</v>
          </cell>
          <cell r="BO82" t="str">
            <v/>
          </cell>
          <cell r="BP82" t="str">
            <v/>
          </cell>
          <cell r="BQ82" t="str">
            <v>否</v>
          </cell>
          <cell r="BR82" t="str">
            <v>否</v>
          </cell>
          <cell r="BS82" t="str">
            <v>否</v>
          </cell>
          <cell r="BT82" t="str">
            <v>2023-09-01</v>
          </cell>
          <cell r="BU82" t="str">
            <v>6974167720009</v>
          </cell>
          <cell r="BV82" t="str">
            <v>新乡县</v>
          </cell>
          <cell r="BW82" t="str">
            <v>新乡县全家福杂粮食品有限公司</v>
          </cell>
          <cell r="BX82" t="str">
            <v>新乡县朗公庙镇王府庄村</v>
          </cell>
          <cell r="BY82" t="str">
            <v>新乡</v>
          </cell>
          <cell r="BZ82" t="str">
            <v>河南</v>
          </cell>
          <cell r="CA82" t="str">
            <v/>
          </cell>
          <cell r="CB82" t="str">
            <v>阴凉,通风,干燥</v>
          </cell>
          <cell r="CC82" t="str">
            <v>普通食品</v>
          </cell>
          <cell r="CD82" t="str">
            <v/>
          </cell>
          <cell r="CE82" t="str">
            <v>/</v>
          </cell>
          <cell r="CF82" t="str">
            <v>外购</v>
          </cell>
          <cell r="CG82" t="str">
            <v>已完全提交</v>
          </cell>
          <cell r="CH82" t="str">
            <v>工业加工食品</v>
          </cell>
          <cell r="CI82" t="str">
            <v>25kg/袋</v>
          </cell>
          <cell r="CJ82" t="str">
            <v>山东省新世纪检测认证中心有限公司</v>
          </cell>
          <cell r="CK82" t="str">
            <v>聂文华</v>
          </cell>
          <cell r="CL82" t="str">
            <v>xsjjsb2019@163.com</v>
          </cell>
          <cell r="CM82" t="str">
            <v>15065603931</v>
          </cell>
          <cell r="CN82" t="str">
            <v>sdntcc@163.com</v>
          </cell>
          <cell r="CO82" t="str">
            <v>0536-3086112</v>
          </cell>
          <cell r="CP82" t="str">
            <v>齐建军</v>
          </cell>
          <cell r="CQ82" t="str">
            <v>监督抽检</v>
          </cell>
          <cell r="CR82" t="str">
            <v>经抽样检验，所检项目符合 GB 2761-2017《食品安全国家标准 食品中真菌毒素限量》 要求。</v>
          </cell>
          <cell r="CS82" t="str">
            <v/>
          </cell>
          <cell r="CT82" t="str">
            <v/>
          </cell>
          <cell r="CU82" t="str">
            <v>0373-5726129，13937319338</v>
          </cell>
          <cell r="CV82" t="str">
            <v/>
          </cell>
          <cell r="CW82" t="str">
            <v>2023-05-04</v>
          </cell>
          <cell r="CX82" t="str">
            <v>SC10141072100564</v>
          </cell>
          <cell r="CY82" t="str">
            <v/>
          </cell>
          <cell r="CZ82" t="str">
            <v>纯抽检合格样品</v>
          </cell>
          <cell r="DA82" t="str">
            <v/>
          </cell>
          <cell r="DB82" t="str">
            <v/>
          </cell>
          <cell r="DC82" t="str">
            <v/>
          </cell>
          <cell r="DD82" t="str">
            <v/>
          </cell>
          <cell r="DE82" t="str">
            <v/>
          </cell>
          <cell r="DF82" t="str">
            <v/>
          </cell>
          <cell r="DG82" t="str">
            <v>曲沃</v>
          </cell>
          <cell r="DH82" t="str">
            <v>曲沃县史村镇南韩村李杰菜店</v>
          </cell>
        </row>
        <row r="83">
          <cell r="E83" t="str">
            <v>XBJ23141021433932051</v>
          </cell>
          <cell r="F83" t="str">
            <v>大块腐乳</v>
          </cell>
          <cell r="G83" t="str">
            <v>图形商标详见样品</v>
          </cell>
          <cell r="H83" t="str">
            <v>非无菌采样</v>
          </cell>
          <cell r="I83" t="str">
            <v>曲沃县市场监督管理局</v>
          </cell>
          <cell r="J83" t="str">
            <v/>
          </cell>
          <cell r="K83" t="str">
            <v>18个月</v>
          </cell>
          <cell r="L83" t="str">
            <v/>
          </cell>
          <cell r="M83" t="str">
            <v/>
          </cell>
          <cell r="N83" t="str">
            <v/>
          </cell>
          <cell r="O83" t="str">
            <v>2023-08-11</v>
          </cell>
          <cell r="P83" t="str">
            <v>预包装</v>
          </cell>
          <cell r="Q83" t="str">
            <v>乡镇</v>
          </cell>
          <cell r="R83" t="str">
            <v>7元/瓶</v>
          </cell>
          <cell r="S83" t="str">
            <v>瓶</v>
          </cell>
          <cell r="T83" t="str">
            <v/>
          </cell>
          <cell r="U83" t="str">
            <v>中国</v>
          </cell>
          <cell r="V83" t="str">
            <v>2023-08-18</v>
          </cell>
          <cell r="W83" t="str">
            <v>3瓶</v>
          </cell>
          <cell r="X83" t="str">
            <v/>
          </cell>
          <cell r="Y83" t="str">
            <v>以上信息由被抽样单位确认无误并签名</v>
          </cell>
          <cell r="Z83" t="str">
            <v/>
          </cell>
          <cell r="AA83" t="str">
            <v>北京王致和食品有限公司</v>
          </cell>
          <cell r="AB83" t="str">
            <v>北京市海淀区阜石路41号院24号楼1至4层01</v>
          </cell>
          <cell r="AC83" t="str">
            <v>海淀</v>
          </cell>
          <cell r="AD83" t="str">
            <v>海淀</v>
          </cell>
          <cell r="AE83" t="str">
            <v>/</v>
          </cell>
          <cell r="AF83" t="str">
            <v>（010）88219025</v>
          </cell>
          <cell r="AG83" t="str">
            <v>北京</v>
          </cell>
          <cell r="AH83" t="str">
            <v/>
          </cell>
          <cell r="AI83" t="str">
            <v/>
          </cell>
          <cell r="AJ83" t="str">
            <v/>
          </cell>
          <cell r="AK83" t="str">
            <v/>
          </cell>
          <cell r="AL83" t="str">
            <v/>
          </cell>
          <cell r="AM83" t="str">
            <v/>
          </cell>
          <cell r="AN83" t="str">
            <v/>
          </cell>
          <cell r="AO83" t="str">
            <v>SB/T 10170（红腐乳）</v>
          </cell>
          <cell r="AP83" t="str">
            <v>合格报告</v>
          </cell>
          <cell r="AQ83" t="str">
            <v/>
          </cell>
          <cell r="AR83" t="str">
            <v/>
          </cell>
          <cell r="AS83" t="str">
            <v>抽检监测（县级本级）</v>
          </cell>
          <cell r="AT83" t="str">
            <v>2023年山西临汾曲沃食品安全监督抽检计划</v>
          </cell>
          <cell r="AU83" t="str">
            <v>韩一铭、杨彬</v>
          </cell>
          <cell r="AV83" t="str">
            <v>0536-3086338</v>
          </cell>
          <cell r="AW83" t="str">
            <v>山东省新世纪检测认证中心有限公司</v>
          </cell>
          <cell r="AX83" t="str">
            <v>山东省潍坊高新区胜利东街88号（山东畜牧兽医职业学院内）</v>
          </cell>
          <cell r="AY83" t="str">
            <v>山东</v>
          </cell>
          <cell r="AZ83" t="str">
            <v>0536-3086112</v>
          </cell>
          <cell r="BA83" t="str">
            <v>齐建军</v>
          </cell>
          <cell r="BB83" t="str">
            <v>sdntcc@163.com</v>
          </cell>
          <cell r="BC83" t="str">
            <v>0536-3086112</v>
          </cell>
          <cell r="BD83" t="str">
            <v>261000</v>
          </cell>
          <cell r="BE83" t="str">
            <v>7834115799287545041</v>
          </cell>
          <cell r="BF83" t="str">
            <v>其他(菜店)</v>
          </cell>
          <cell r="BG83" t="str">
            <v>15瓶</v>
          </cell>
          <cell r="BH83" t="str">
            <v/>
          </cell>
          <cell r="BI83" t="str">
            <v>11瓶</v>
          </cell>
          <cell r="BJ83" t="str">
            <v>2023-08-11</v>
          </cell>
          <cell r="BK83" t="str">
            <v>流通</v>
          </cell>
          <cell r="BL83" t="str">
            <v>常规抽样</v>
          </cell>
          <cell r="BM83" t="str">
            <v>2023-08-13</v>
          </cell>
          <cell r="BN83" t="str">
            <v>生产</v>
          </cell>
          <cell r="BO83" t="str">
            <v/>
          </cell>
          <cell r="BP83" t="str">
            <v/>
          </cell>
          <cell r="BQ83" t="str">
            <v>是</v>
          </cell>
          <cell r="BR83" t="str">
            <v>否</v>
          </cell>
          <cell r="BS83" t="str">
            <v>否</v>
          </cell>
          <cell r="BT83" t="str">
            <v>2023-08-31</v>
          </cell>
          <cell r="BU83" t="str">
            <v>/</v>
          </cell>
          <cell r="BV83" t="str">
            <v>福鼎</v>
          </cell>
          <cell r="BW83" t="str">
            <v>王致和（福建）食品有限公司</v>
          </cell>
          <cell r="BX83" t="str">
            <v>福建省宁德市福鼎市山前街道兰田村忠和路1号</v>
          </cell>
          <cell r="BY83" t="str">
            <v>宁德</v>
          </cell>
          <cell r="BZ83" t="str">
            <v>福建</v>
          </cell>
          <cell r="CA83" t="str">
            <v/>
          </cell>
          <cell r="CB83" t="str">
            <v>常温,密闭</v>
          </cell>
          <cell r="CC83" t="str">
            <v>普通食品</v>
          </cell>
          <cell r="CD83" t="str">
            <v/>
          </cell>
          <cell r="CE83" t="str">
            <v>20230509 1242239AKF</v>
          </cell>
          <cell r="CF83" t="str">
            <v>外购</v>
          </cell>
          <cell r="CG83" t="str">
            <v>已接样(主检人待填报)</v>
          </cell>
          <cell r="CH83" t="str">
            <v>工业加工食品</v>
          </cell>
          <cell r="CI83" t="str">
            <v>340g/瓶</v>
          </cell>
          <cell r="CJ83" t="str">
            <v>山东省新世纪检测认证中心有限公司</v>
          </cell>
          <cell r="CK83" t="str">
            <v>聂文华</v>
          </cell>
          <cell r="CL83" t="str">
            <v>xsjjsb2019@163.com</v>
          </cell>
          <cell r="CM83" t="str">
            <v>15065603931</v>
          </cell>
          <cell r="CN83" t="str">
            <v>sdntcc@163.com</v>
          </cell>
          <cell r="CO83" t="str">
            <v>0536-3086112</v>
          </cell>
          <cell r="CP83" t="str">
            <v>齐建军</v>
          </cell>
          <cell r="CQ83" t="str">
            <v>监督抽检</v>
          </cell>
          <cell r="CR83" t="str">
            <v>经抽样检验，所检项目符合 GB 2762-2017《食品安全国家标准 食品中污染物限量》,GB 2761-2017《食品安全国家标准 食品中真菌毒素限量》,GB 2760-2014《食品安全国家标准 食品添加剂使用标准》,GB 2712-2014《食品安全国家标准 豆制品》,GB 29921-2021《食品安全国家标准 预包装食品中致病菌限量》 要求。</v>
          </cell>
          <cell r="CS83" t="str">
            <v/>
          </cell>
          <cell r="CT83" t="str">
            <v/>
          </cell>
          <cell r="CU83" t="str">
            <v>/</v>
          </cell>
          <cell r="CV83" t="str">
            <v/>
          </cell>
          <cell r="CW83" t="str">
            <v>2023-05-09</v>
          </cell>
          <cell r="CX83" t="str">
            <v>SC12535098200012</v>
          </cell>
          <cell r="CY83" t="str">
            <v>委托</v>
          </cell>
          <cell r="CZ83" t="str">
            <v>纯抽检合格样品</v>
          </cell>
          <cell r="DA83" t="str">
            <v/>
          </cell>
          <cell r="DB83" t="str">
            <v/>
          </cell>
          <cell r="DC83" t="str">
            <v/>
          </cell>
          <cell r="DD83" t="str">
            <v/>
          </cell>
          <cell r="DE83" t="str">
            <v/>
          </cell>
          <cell r="DF83" t="str">
            <v/>
          </cell>
          <cell r="DG83" t="str">
            <v>曲沃</v>
          </cell>
          <cell r="DH83" t="str">
            <v>曲沃县史村镇南韩村李杰菜店</v>
          </cell>
        </row>
        <row r="84">
          <cell r="E84" t="str">
            <v>XBJ23141021433932090</v>
          </cell>
          <cell r="F84" t="str">
            <v>豆腐</v>
          </cell>
          <cell r="G84" t="str">
            <v>/</v>
          </cell>
          <cell r="H84" t="str">
            <v>非无菌采样</v>
          </cell>
          <cell r="I84" t="str">
            <v>曲沃县市场监督管理局</v>
          </cell>
          <cell r="J84" t="str">
            <v/>
          </cell>
          <cell r="K84" t="str">
            <v>/</v>
          </cell>
          <cell r="L84" t="str">
            <v/>
          </cell>
          <cell r="M84" t="str">
            <v>/</v>
          </cell>
          <cell r="N84" t="str">
            <v>/</v>
          </cell>
          <cell r="O84" t="str">
            <v>2023-08-13</v>
          </cell>
          <cell r="P84" t="str">
            <v>无包装</v>
          </cell>
          <cell r="Q84" t="str">
            <v>城市</v>
          </cell>
          <cell r="R84" t="str">
            <v>8元/kg</v>
          </cell>
          <cell r="S84" t="str">
            <v>kg</v>
          </cell>
          <cell r="T84" t="str">
            <v/>
          </cell>
          <cell r="U84" t="str">
            <v>中国</v>
          </cell>
          <cell r="V84" t="str">
            <v>2023-08-19</v>
          </cell>
          <cell r="W84" t="str">
            <v>1.05kg</v>
          </cell>
          <cell r="X84" t="str">
            <v/>
          </cell>
          <cell r="Y84" t="str">
            <v>以上信息由被抽样单位确认无误并签名，进货渠道：陈虎 13653618655</v>
          </cell>
          <cell r="Z84" t="str">
            <v/>
          </cell>
          <cell r="AA84" t="str">
            <v/>
          </cell>
          <cell r="AB84" t="str">
            <v/>
          </cell>
          <cell r="AC84" t="str">
            <v>/</v>
          </cell>
          <cell r="AD84" t="str">
            <v>/</v>
          </cell>
          <cell r="AE84" t="str">
            <v/>
          </cell>
          <cell r="AF84" t="str">
            <v/>
          </cell>
          <cell r="AG84" t="str">
            <v>/</v>
          </cell>
          <cell r="AH84" t="str">
            <v/>
          </cell>
          <cell r="AI84" t="str">
            <v/>
          </cell>
          <cell r="AJ84" t="str">
            <v/>
          </cell>
          <cell r="AK84" t="str">
            <v/>
          </cell>
          <cell r="AL84" t="str">
            <v/>
          </cell>
          <cell r="AM84" t="str">
            <v/>
          </cell>
          <cell r="AN84" t="str">
            <v/>
          </cell>
          <cell r="AO84" t="str">
            <v>/</v>
          </cell>
          <cell r="AP84" t="str">
            <v/>
          </cell>
          <cell r="AQ84" t="str">
            <v/>
          </cell>
          <cell r="AR84" t="str">
            <v/>
          </cell>
          <cell r="AS84" t="str">
            <v>抽检监测（县级本级）</v>
          </cell>
          <cell r="AT84" t="str">
            <v>2023年山西临汾曲沃食品安全监督抽检计划</v>
          </cell>
          <cell r="AU84" t="str">
            <v>韩一铭、杨彬</v>
          </cell>
          <cell r="AV84" t="str">
            <v>0536-3086338</v>
          </cell>
          <cell r="AW84" t="str">
            <v>山东省新世纪检测认证中心有限公司</v>
          </cell>
          <cell r="AX84" t="str">
            <v>山东省潍坊高新区胜利东街88号（山东畜牧兽医职业学院内）</v>
          </cell>
          <cell r="AY84" t="str">
            <v>山东</v>
          </cell>
          <cell r="AZ84" t="str">
            <v>0536-3086112</v>
          </cell>
          <cell r="BA84" t="str">
            <v>齐建军</v>
          </cell>
          <cell r="BB84" t="str">
            <v>sdntcc@163.com</v>
          </cell>
          <cell r="BC84" t="str">
            <v>0536-3086112</v>
          </cell>
          <cell r="BD84" t="str">
            <v>261000</v>
          </cell>
          <cell r="BE84" t="str">
            <v>7836721848004223628</v>
          </cell>
          <cell r="BF84" t="str">
            <v>其他(菜店)</v>
          </cell>
          <cell r="BG84" t="str">
            <v>10kg</v>
          </cell>
          <cell r="BH84" t="str">
            <v/>
          </cell>
          <cell r="BI84" t="str">
            <v>2.15kg</v>
          </cell>
          <cell r="BJ84" t="str">
            <v>2023-08-13</v>
          </cell>
          <cell r="BK84" t="str">
            <v>流通</v>
          </cell>
          <cell r="BL84" t="str">
            <v>常规抽样</v>
          </cell>
          <cell r="BM84" t="str">
            <v>2023-08-15</v>
          </cell>
          <cell r="BN84" t="str">
            <v>购进</v>
          </cell>
          <cell r="BO84" t="str">
            <v/>
          </cell>
          <cell r="BP84" t="str">
            <v/>
          </cell>
          <cell r="BQ84" t="str">
            <v>否</v>
          </cell>
          <cell r="BR84" t="str">
            <v>否</v>
          </cell>
          <cell r="BS84" t="str">
            <v>否</v>
          </cell>
          <cell r="BT84" t="str">
            <v>2023-08-19</v>
          </cell>
          <cell r="BU84" t="str">
            <v>/</v>
          </cell>
          <cell r="BV84" t="str">
            <v>曲沃</v>
          </cell>
          <cell r="BW84" t="str">
            <v>/</v>
          </cell>
          <cell r="BX84" t="str">
            <v>/</v>
          </cell>
          <cell r="BY84" t="str">
            <v>临汾</v>
          </cell>
          <cell r="BZ84" t="str">
            <v>山西</v>
          </cell>
          <cell r="CA84" t="str">
            <v/>
          </cell>
          <cell r="CB84" t="str">
            <v>常温</v>
          </cell>
          <cell r="CC84" t="str">
            <v>普通食品</v>
          </cell>
          <cell r="CD84" t="str">
            <v/>
          </cell>
          <cell r="CE84" t="str">
            <v>/</v>
          </cell>
          <cell r="CF84" t="str">
            <v>外购</v>
          </cell>
          <cell r="CG84" t="str">
            <v>已接样(主检人待填报)</v>
          </cell>
          <cell r="CH84" t="str">
            <v>工业加工食品</v>
          </cell>
          <cell r="CI84" t="str">
            <v>/</v>
          </cell>
          <cell r="CJ84" t="str">
            <v>山东省新世纪检测认证中心有限公司</v>
          </cell>
          <cell r="CK84" t="str">
            <v>聂文华</v>
          </cell>
          <cell r="CL84" t="str">
            <v>xsjjsb2019@163.com</v>
          </cell>
          <cell r="CM84" t="str">
            <v>15065603931</v>
          </cell>
          <cell r="CN84" t="str">
            <v>sdntcc@163.com</v>
          </cell>
          <cell r="CO84" t="str">
            <v>0536-3086112</v>
          </cell>
          <cell r="CP84" t="str">
            <v>齐建军</v>
          </cell>
          <cell r="CQ84" t="str">
            <v>监督抽检</v>
          </cell>
          <cell r="CR84" t="str">
            <v/>
          </cell>
          <cell r="CS84" t="str">
            <v/>
          </cell>
          <cell r="CT84" t="str">
            <v/>
          </cell>
          <cell r="CU84" t="str">
            <v>/</v>
          </cell>
          <cell r="CV84" t="str">
            <v/>
          </cell>
          <cell r="CW84" t="str">
            <v>2023-08-13</v>
          </cell>
          <cell r="CX84" t="str">
            <v>/</v>
          </cell>
          <cell r="CY84" t="str">
            <v/>
          </cell>
          <cell r="CZ84" t="str">
            <v/>
          </cell>
          <cell r="DA84" t="str">
            <v/>
          </cell>
          <cell r="DB84" t="str">
            <v/>
          </cell>
          <cell r="DC84" t="str">
            <v/>
          </cell>
          <cell r="DD84" t="str">
            <v/>
          </cell>
          <cell r="DE84" t="str">
            <v/>
          </cell>
          <cell r="DF84" t="str">
            <v/>
          </cell>
          <cell r="DG84" t="str">
            <v>曲沃</v>
          </cell>
          <cell r="DH84" t="str">
            <v>曲沃县采佳菜店</v>
          </cell>
        </row>
        <row r="85">
          <cell r="E85" t="str">
            <v>XBJ23141021433932094</v>
          </cell>
          <cell r="F85" t="str">
            <v>牛肉丸子面（蒸好的熟面）</v>
          </cell>
          <cell r="G85" t="str">
            <v>/</v>
          </cell>
          <cell r="H85" t="str">
            <v>非无菌采样</v>
          </cell>
          <cell r="I85" t="str">
            <v>曲沃县市场监督管理局</v>
          </cell>
          <cell r="J85" t="str">
            <v/>
          </cell>
          <cell r="K85" t="str">
            <v>/</v>
          </cell>
          <cell r="L85" t="str">
            <v/>
          </cell>
          <cell r="M85" t="str">
            <v>/</v>
          </cell>
          <cell r="N85" t="str">
            <v/>
          </cell>
          <cell r="O85" t="str">
            <v>2023-08-14</v>
          </cell>
          <cell r="P85" t="str">
            <v>无包装</v>
          </cell>
          <cell r="Q85" t="str">
            <v>城市</v>
          </cell>
          <cell r="R85" t="str">
            <v>2.2元/kg</v>
          </cell>
          <cell r="S85" t="str">
            <v>kg</v>
          </cell>
          <cell r="T85" t="str">
            <v/>
          </cell>
          <cell r="U85" t="str">
            <v>中国</v>
          </cell>
          <cell r="V85" t="str">
            <v>2023-08-19</v>
          </cell>
          <cell r="W85" t="str">
            <v>1kg</v>
          </cell>
          <cell r="X85" t="str">
            <v/>
          </cell>
          <cell r="Y85" t="str">
            <v>以上信息由被抽样单位确认无误并签名</v>
          </cell>
          <cell r="Z85" t="str">
            <v/>
          </cell>
          <cell r="AA85" t="str">
            <v/>
          </cell>
          <cell r="AB85" t="str">
            <v/>
          </cell>
          <cell r="AC85" t="str">
            <v>/</v>
          </cell>
          <cell r="AD85" t="str">
            <v>/</v>
          </cell>
          <cell r="AE85" t="str">
            <v/>
          </cell>
          <cell r="AF85" t="str">
            <v/>
          </cell>
          <cell r="AG85" t="str">
            <v>/</v>
          </cell>
          <cell r="AH85" t="str">
            <v/>
          </cell>
          <cell r="AI85" t="str">
            <v/>
          </cell>
          <cell r="AJ85" t="str">
            <v/>
          </cell>
          <cell r="AK85" t="str">
            <v/>
          </cell>
          <cell r="AL85" t="str">
            <v/>
          </cell>
          <cell r="AM85" t="str">
            <v/>
          </cell>
          <cell r="AN85" t="str">
            <v/>
          </cell>
          <cell r="AO85" t="str">
            <v>/</v>
          </cell>
          <cell r="AP85" t="str">
            <v/>
          </cell>
          <cell r="AQ85" t="str">
            <v/>
          </cell>
          <cell r="AR85" t="str">
            <v/>
          </cell>
          <cell r="AS85" t="str">
            <v>抽检监测（县级本级）</v>
          </cell>
          <cell r="AT85" t="str">
            <v>2023年山西临汾曲沃食品安全监督抽检计划</v>
          </cell>
          <cell r="AU85" t="str">
            <v>韩一铭、杨彬</v>
          </cell>
          <cell r="AV85" t="str">
            <v>0536-3086338</v>
          </cell>
          <cell r="AW85" t="str">
            <v>山东省新世纪检测认证中心有限公司</v>
          </cell>
          <cell r="AX85" t="str">
            <v>山东省潍坊高新区胜利东街88号（山东畜牧兽医职业学院内）</v>
          </cell>
          <cell r="AY85" t="str">
            <v>山东</v>
          </cell>
          <cell r="AZ85" t="str">
            <v>0536-3086112</v>
          </cell>
          <cell r="BA85" t="str">
            <v>齐建军</v>
          </cell>
          <cell r="BB85" t="str">
            <v>sdntcc@163.com</v>
          </cell>
          <cell r="BC85" t="str">
            <v>0536-3086112</v>
          </cell>
          <cell r="BD85" t="str">
            <v>261000</v>
          </cell>
          <cell r="BE85" t="str">
            <v>7836728341994802211</v>
          </cell>
          <cell r="BF85" t="str">
            <v>其他(面馆)</v>
          </cell>
          <cell r="BG85" t="str">
            <v>30kg</v>
          </cell>
          <cell r="BH85" t="str">
            <v/>
          </cell>
          <cell r="BI85" t="str">
            <v>2kg</v>
          </cell>
          <cell r="BJ85" t="str">
            <v>2023-08-14</v>
          </cell>
          <cell r="BK85" t="str">
            <v>餐饮</v>
          </cell>
          <cell r="BL85" t="str">
            <v>常规抽样</v>
          </cell>
          <cell r="BM85" t="str">
            <v>2023-08-16</v>
          </cell>
          <cell r="BN85" t="str">
            <v>加工</v>
          </cell>
          <cell r="BO85" t="str">
            <v/>
          </cell>
          <cell r="BP85" t="str">
            <v/>
          </cell>
          <cell r="BQ85" t="str">
            <v>否</v>
          </cell>
          <cell r="BR85" t="str">
            <v>否</v>
          </cell>
          <cell r="BS85" t="str">
            <v>否</v>
          </cell>
          <cell r="BT85" t="str">
            <v>2023-08-19</v>
          </cell>
          <cell r="BU85" t="str">
            <v>/</v>
          </cell>
          <cell r="BV85" t="str">
            <v>曲沃</v>
          </cell>
          <cell r="BW85" t="str">
            <v>曲沃县梅香牛肉丸子面馆</v>
          </cell>
          <cell r="BX85" t="str">
            <v>曲沃县乐昌镇西大街南侧</v>
          </cell>
          <cell r="BY85" t="str">
            <v>临汾</v>
          </cell>
          <cell r="BZ85" t="str">
            <v>山西</v>
          </cell>
          <cell r="CA85" t="str">
            <v/>
          </cell>
          <cell r="CB85" t="str">
            <v>常温</v>
          </cell>
          <cell r="CC85" t="str">
            <v>普通食品</v>
          </cell>
          <cell r="CD85" t="str">
            <v/>
          </cell>
          <cell r="CE85" t="str">
            <v>/</v>
          </cell>
          <cell r="CF85" t="str">
            <v>加工/自制</v>
          </cell>
          <cell r="CG85" t="str">
            <v>已接样(主检人待填报)</v>
          </cell>
          <cell r="CH85" t="str">
            <v>工业加工食品</v>
          </cell>
          <cell r="CI85" t="str">
            <v>/</v>
          </cell>
          <cell r="CJ85" t="str">
            <v>山东省新世纪检测认证中心有限公司</v>
          </cell>
          <cell r="CK85" t="str">
            <v>聂文华</v>
          </cell>
          <cell r="CL85" t="str">
            <v>xsjjsb2019@163.com</v>
          </cell>
          <cell r="CM85" t="str">
            <v>15065603931</v>
          </cell>
          <cell r="CN85" t="str">
            <v>sdntcc@163.com</v>
          </cell>
          <cell r="CO85" t="str">
            <v>0536-3086112</v>
          </cell>
          <cell r="CP85" t="str">
            <v>齐建军</v>
          </cell>
          <cell r="CQ85" t="str">
            <v>监督抽检</v>
          </cell>
          <cell r="CR85" t="str">
            <v/>
          </cell>
          <cell r="CS85" t="str">
            <v/>
          </cell>
          <cell r="CT85" t="str">
            <v/>
          </cell>
          <cell r="CU85" t="str">
            <v>13754967229</v>
          </cell>
          <cell r="CV85" t="str">
            <v/>
          </cell>
          <cell r="CW85" t="str">
            <v>2023-08-14</v>
          </cell>
          <cell r="CX85" t="str">
            <v>/</v>
          </cell>
          <cell r="CY85" t="str">
            <v/>
          </cell>
          <cell r="CZ85" t="str">
            <v/>
          </cell>
          <cell r="DA85" t="str">
            <v/>
          </cell>
          <cell r="DB85" t="str">
            <v/>
          </cell>
          <cell r="DC85" t="str">
            <v/>
          </cell>
          <cell r="DD85" t="str">
            <v/>
          </cell>
          <cell r="DE85" t="str">
            <v/>
          </cell>
          <cell r="DF85" t="str">
            <v/>
          </cell>
          <cell r="DG85" t="str">
            <v>曲沃</v>
          </cell>
          <cell r="DH85" t="str">
            <v>曲沃县梅香牛肉丸子面馆</v>
          </cell>
        </row>
        <row r="86">
          <cell r="E86" t="str">
            <v>XBJ23141021433932095</v>
          </cell>
          <cell r="F86" t="str">
            <v>油炸花生米</v>
          </cell>
          <cell r="G86" t="str">
            <v>/</v>
          </cell>
          <cell r="H86" t="str">
            <v>非无菌采样</v>
          </cell>
          <cell r="I86" t="str">
            <v>曲沃县市场监督管理局</v>
          </cell>
          <cell r="J86" t="str">
            <v/>
          </cell>
          <cell r="K86" t="str">
            <v>/</v>
          </cell>
          <cell r="L86" t="str">
            <v/>
          </cell>
          <cell r="M86" t="str">
            <v>/</v>
          </cell>
          <cell r="N86" t="str">
            <v/>
          </cell>
          <cell r="O86" t="str">
            <v>2023-08-14</v>
          </cell>
          <cell r="P86" t="str">
            <v>无包装</v>
          </cell>
          <cell r="Q86" t="str">
            <v>城市</v>
          </cell>
          <cell r="R86" t="str">
            <v>9元/kg</v>
          </cell>
          <cell r="S86" t="str">
            <v>kg</v>
          </cell>
          <cell r="T86" t="str">
            <v/>
          </cell>
          <cell r="U86" t="str">
            <v>中国</v>
          </cell>
          <cell r="V86" t="str">
            <v>2023-08-19</v>
          </cell>
          <cell r="W86" t="str">
            <v>1kg</v>
          </cell>
          <cell r="X86" t="str">
            <v/>
          </cell>
          <cell r="Y86" t="str">
            <v>以上信息由被抽样单位确认无误并签名</v>
          </cell>
          <cell r="Z86" t="str">
            <v/>
          </cell>
          <cell r="AA86" t="str">
            <v/>
          </cell>
          <cell r="AB86" t="str">
            <v/>
          </cell>
          <cell r="AC86" t="str">
            <v>/</v>
          </cell>
          <cell r="AD86" t="str">
            <v>/</v>
          </cell>
          <cell r="AE86" t="str">
            <v/>
          </cell>
          <cell r="AF86" t="str">
            <v/>
          </cell>
          <cell r="AG86" t="str">
            <v>/</v>
          </cell>
          <cell r="AH86" t="str">
            <v/>
          </cell>
          <cell r="AI86" t="str">
            <v/>
          </cell>
          <cell r="AJ86" t="str">
            <v/>
          </cell>
          <cell r="AK86" t="str">
            <v/>
          </cell>
          <cell r="AL86" t="str">
            <v/>
          </cell>
          <cell r="AM86" t="str">
            <v/>
          </cell>
          <cell r="AN86" t="str">
            <v/>
          </cell>
          <cell r="AO86" t="str">
            <v>/</v>
          </cell>
          <cell r="AP86" t="str">
            <v/>
          </cell>
          <cell r="AQ86" t="str">
            <v/>
          </cell>
          <cell r="AR86" t="str">
            <v/>
          </cell>
          <cell r="AS86" t="str">
            <v>抽检监测（县级本级）</v>
          </cell>
          <cell r="AT86" t="str">
            <v>2023年山西临汾曲沃食品安全监督抽检计划</v>
          </cell>
          <cell r="AU86" t="str">
            <v>韩一铭、杨彬</v>
          </cell>
          <cell r="AV86" t="str">
            <v>0536-3086338</v>
          </cell>
          <cell r="AW86" t="str">
            <v>山东省新世纪检测认证中心有限公司</v>
          </cell>
          <cell r="AX86" t="str">
            <v>山东省潍坊高新区胜利东街88号（山东畜牧兽医职业学院内）</v>
          </cell>
          <cell r="AY86" t="str">
            <v>山东</v>
          </cell>
          <cell r="AZ86" t="str">
            <v>0536-3086112</v>
          </cell>
          <cell r="BA86" t="str">
            <v>齐建军</v>
          </cell>
          <cell r="BB86" t="str">
            <v>sdntcc@163.com</v>
          </cell>
          <cell r="BC86" t="str">
            <v>0536-3086112</v>
          </cell>
          <cell r="BD86" t="str">
            <v>261000</v>
          </cell>
          <cell r="BE86" t="str">
            <v>7836920241133655726</v>
          </cell>
          <cell r="BF86" t="str">
            <v>其他(面馆)</v>
          </cell>
          <cell r="BG86" t="str">
            <v>30kg</v>
          </cell>
          <cell r="BH86" t="str">
            <v/>
          </cell>
          <cell r="BI86" t="str">
            <v>2kg</v>
          </cell>
          <cell r="BJ86" t="str">
            <v>2023-08-14</v>
          </cell>
          <cell r="BK86" t="str">
            <v>餐饮</v>
          </cell>
          <cell r="BL86" t="str">
            <v>常规抽样</v>
          </cell>
          <cell r="BM86" t="str">
            <v>2023-08-16</v>
          </cell>
          <cell r="BN86" t="str">
            <v>加工</v>
          </cell>
          <cell r="BO86" t="str">
            <v/>
          </cell>
          <cell r="BP86" t="str">
            <v/>
          </cell>
          <cell r="BQ86" t="str">
            <v>否</v>
          </cell>
          <cell r="BR86" t="str">
            <v>否</v>
          </cell>
          <cell r="BS86" t="str">
            <v>否</v>
          </cell>
          <cell r="BT86" t="str">
            <v>2023-08-19</v>
          </cell>
          <cell r="BU86" t="str">
            <v>/</v>
          </cell>
          <cell r="BV86" t="str">
            <v>曲沃</v>
          </cell>
          <cell r="BW86" t="str">
            <v>曲沃县梅香牛肉丸子面馆</v>
          </cell>
          <cell r="BX86" t="str">
            <v>曲沃县乐昌镇西大街南侧</v>
          </cell>
          <cell r="BY86" t="str">
            <v>临汾</v>
          </cell>
          <cell r="BZ86" t="str">
            <v>山西</v>
          </cell>
          <cell r="CA86" t="str">
            <v/>
          </cell>
          <cell r="CB86" t="str">
            <v>常温</v>
          </cell>
          <cell r="CC86" t="str">
            <v>普通食品</v>
          </cell>
          <cell r="CD86" t="str">
            <v/>
          </cell>
          <cell r="CE86" t="str">
            <v>/</v>
          </cell>
          <cell r="CF86" t="str">
            <v>加工/自制</v>
          </cell>
          <cell r="CG86" t="str">
            <v>已接样(主检人待填报)</v>
          </cell>
          <cell r="CH86" t="str">
            <v>工业加工食品</v>
          </cell>
          <cell r="CI86" t="str">
            <v>/</v>
          </cell>
          <cell r="CJ86" t="str">
            <v>山东省新世纪检测认证中心有限公司</v>
          </cell>
          <cell r="CK86" t="str">
            <v>聂文华</v>
          </cell>
          <cell r="CL86" t="str">
            <v>xsjjsb2019@163.com</v>
          </cell>
          <cell r="CM86" t="str">
            <v>15065603931</v>
          </cell>
          <cell r="CN86" t="str">
            <v>sdntcc@163.com</v>
          </cell>
          <cell r="CO86" t="str">
            <v>0536-3086112</v>
          </cell>
          <cell r="CP86" t="str">
            <v>齐建军</v>
          </cell>
          <cell r="CQ86" t="str">
            <v>监督抽检</v>
          </cell>
          <cell r="CR86" t="str">
            <v/>
          </cell>
          <cell r="CS86" t="str">
            <v/>
          </cell>
          <cell r="CT86" t="str">
            <v/>
          </cell>
          <cell r="CU86" t="str">
            <v>13754967229</v>
          </cell>
          <cell r="CV86" t="str">
            <v/>
          </cell>
          <cell r="CW86" t="str">
            <v>2023-08-14</v>
          </cell>
          <cell r="CX86" t="str">
            <v>/</v>
          </cell>
          <cell r="CY86" t="str">
            <v/>
          </cell>
          <cell r="CZ86" t="str">
            <v/>
          </cell>
          <cell r="DA86" t="str">
            <v/>
          </cell>
          <cell r="DB86" t="str">
            <v/>
          </cell>
          <cell r="DC86" t="str">
            <v/>
          </cell>
          <cell r="DD86" t="str">
            <v/>
          </cell>
          <cell r="DE86" t="str">
            <v/>
          </cell>
          <cell r="DF86" t="str">
            <v/>
          </cell>
          <cell r="DG86" t="str">
            <v>曲沃</v>
          </cell>
          <cell r="DH86" t="str">
            <v>曲沃县梅香牛肉丸子面馆</v>
          </cell>
        </row>
        <row r="87">
          <cell r="E87" t="str">
            <v>XBJ23141021433932172</v>
          </cell>
          <cell r="F87" t="str">
            <v>自消毒小碗</v>
          </cell>
          <cell r="G87" t="str">
            <v>/</v>
          </cell>
          <cell r="H87" t="str">
            <v>非无菌采样</v>
          </cell>
          <cell r="I87" t="str">
            <v>曲沃县市场监督管理局</v>
          </cell>
          <cell r="J87" t="str">
            <v/>
          </cell>
          <cell r="K87" t="str">
            <v>/</v>
          </cell>
          <cell r="L87" t="str">
            <v/>
          </cell>
          <cell r="M87" t="str">
            <v/>
          </cell>
          <cell r="N87" t="str">
            <v/>
          </cell>
          <cell r="O87" t="str">
            <v>2023-08-15</v>
          </cell>
          <cell r="P87" t="str">
            <v>无包装</v>
          </cell>
          <cell r="Q87" t="str">
            <v>城市</v>
          </cell>
          <cell r="R87" t="str">
            <v>/</v>
          </cell>
          <cell r="S87" t="str">
            <v>mL</v>
          </cell>
          <cell r="T87" t="str">
            <v/>
          </cell>
          <cell r="U87" t="str">
            <v>中国</v>
          </cell>
          <cell r="V87" t="str">
            <v>2023-08-22</v>
          </cell>
          <cell r="W87" t="str">
            <v>400mL</v>
          </cell>
          <cell r="X87" t="str">
            <v/>
          </cell>
          <cell r="Y87" t="str">
            <v>经被抽样单位现场确认消毒方式为物理消毒加化学消毒，餐具为已消毒自消毒特用餐具，生产日期为消毒日期</v>
          </cell>
          <cell r="Z87" t="str">
            <v/>
          </cell>
          <cell r="AA87" t="str">
            <v/>
          </cell>
          <cell r="AB87" t="str">
            <v/>
          </cell>
          <cell r="AC87" t="str">
            <v>/</v>
          </cell>
          <cell r="AD87" t="str">
            <v>/</v>
          </cell>
          <cell r="AE87" t="str">
            <v/>
          </cell>
          <cell r="AF87" t="str">
            <v/>
          </cell>
          <cell r="AG87" t="str">
            <v>/</v>
          </cell>
          <cell r="AH87" t="str">
            <v/>
          </cell>
          <cell r="AI87" t="str">
            <v/>
          </cell>
          <cell r="AJ87" t="str">
            <v/>
          </cell>
          <cell r="AK87" t="str">
            <v/>
          </cell>
          <cell r="AL87" t="str">
            <v/>
          </cell>
          <cell r="AM87" t="str">
            <v/>
          </cell>
          <cell r="AN87" t="str">
            <v/>
          </cell>
          <cell r="AO87" t="str">
            <v>/</v>
          </cell>
          <cell r="AP87" t="str">
            <v/>
          </cell>
          <cell r="AQ87" t="str">
            <v/>
          </cell>
          <cell r="AR87" t="str">
            <v/>
          </cell>
          <cell r="AS87" t="str">
            <v>抽检监测（县级本级）</v>
          </cell>
          <cell r="AT87" t="str">
            <v>2023年山西临汾曲沃食品安全监督抽检计划</v>
          </cell>
          <cell r="AU87" t="str">
            <v>韩一铭、杨彬</v>
          </cell>
          <cell r="AV87" t="str">
            <v>0536-3086338</v>
          </cell>
          <cell r="AW87" t="str">
            <v>山东省新世纪检测认证中心有限公司</v>
          </cell>
          <cell r="AX87" t="str">
            <v>山东省潍坊高新区胜利东街88号（山东畜牧兽医职业学院内）</v>
          </cell>
          <cell r="AY87" t="str">
            <v>山东</v>
          </cell>
          <cell r="AZ87" t="str">
            <v>0536-3086112</v>
          </cell>
          <cell r="BA87" t="str">
            <v>齐建军</v>
          </cell>
          <cell r="BB87" t="str">
            <v>sdntcc@163.com</v>
          </cell>
          <cell r="BC87" t="str">
            <v>0536-3086112</v>
          </cell>
          <cell r="BD87" t="str">
            <v>261000</v>
          </cell>
          <cell r="BE87" t="str">
            <v>7836704668134942240</v>
          </cell>
          <cell r="BF87" t="str">
            <v>其他(饭店)</v>
          </cell>
          <cell r="BG87" t="str">
            <v>/</v>
          </cell>
          <cell r="BH87" t="str">
            <v/>
          </cell>
          <cell r="BI87" t="str">
            <v>800mL</v>
          </cell>
          <cell r="BJ87" t="str">
            <v>2023-08-15</v>
          </cell>
          <cell r="BK87" t="str">
            <v>餐饮</v>
          </cell>
          <cell r="BL87" t="str">
            <v>常规抽样</v>
          </cell>
          <cell r="BM87" t="str">
            <v>2023-08-17</v>
          </cell>
          <cell r="BN87" t="str">
            <v>生产</v>
          </cell>
          <cell r="BO87" t="str">
            <v/>
          </cell>
          <cell r="BP87" t="str">
            <v/>
          </cell>
          <cell r="BQ87" t="str">
            <v>否</v>
          </cell>
          <cell r="BR87" t="str">
            <v>否</v>
          </cell>
          <cell r="BS87" t="str">
            <v>否</v>
          </cell>
          <cell r="BT87" t="str">
            <v>2023-08-22</v>
          </cell>
          <cell r="BU87" t="str">
            <v>/</v>
          </cell>
          <cell r="BV87" t="str">
            <v>曲沃</v>
          </cell>
          <cell r="BW87" t="str">
            <v>/</v>
          </cell>
          <cell r="BX87" t="str">
            <v>/</v>
          </cell>
          <cell r="BY87" t="str">
            <v>临汾</v>
          </cell>
          <cell r="BZ87" t="str">
            <v>山西</v>
          </cell>
          <cell r="CA87" t="str">
            <v/>
          </cell>
          <cell r="CB87" t="str">
            <v>常温</v>
          </cell>
          <cell r="CC87" t="str">
            <v>其他 餐饮具</v>
          </cell>
          <cell r="CD87" t="str">
            <v/>
          </cell>
          <cell r="CE87" t="str">
            <v>/</v>
          </cell>
          <cell r="CF87" t="str">
            <v>加工/自制</v>
          </cell>
          <cell r="CG87" t="str">
            <v>已接样(主检人待填报)</v>
          </cell>
          <cell r="CH87" t="str">
            <v>食品相关产品</v>
          </cell>
          <cell r="CI87" t="str">
            <v>/</v>
          </cell>
          <cell r="CJ87" t="str">
            <v>山东省新世纪检测认证中心有限公司</v>
          </cell>
          <cell r="CK87" t="str">
            <v>聂文华</v>
          </cell>
          <cell r="CL87" t="str">
            <v>xsjjsb2019@163.com</v>
          </cell>
          <cell r="CM87" t="str">
            <v>15065603931</v>
          </cell>
          <cell r="CN87" t="str">
            <v>sdntcc@163.com</v>
          </cell>
          <cell r="CO87" t="str">
            <v>0536-3086112</v>
          </cell>
          <cell r="CP87" t="str">
            <v>齐建军</v>
          </cell>
          <cell r="CQ87" t="str">
            <v>监督抽检</v>
          </cell>
          <cell r="CR87" t="str">
            <v/>
          </cell>
          <cell r="CS87" t="str">
            <v/>
          </cell>
          <cell r="CT87" t="str">
            <v/>
          </cell>
          <cell r="CU87" t="str">
            <v>/</v>
          </cell>
          <cell r="CV87" t="str">
            <v/>
          </cell>
          <cell r="CW87" t="str">
            <v>2023-08-15</v>
          </cell>
          <cell r="CX87" t="str">
            <v>/</v>
          </cell>
          <cell r="CY87" t="str">
            <v/>
          </cell>
          <cell r="CZ87" t="str">
            <v/>
          </cell>
          <cell r="DA87" t="str">
            <v/>
          </cell>
          <cell r="DB87" t="str">
            <v/>
          </cell>
          <cell r="DC87" t="str">
            <v/>
          </cell>
          <cell r="DD87" t="str">
            <v/>
          </cell>
          <cell r="DE87" t="str">
            <v/>
          </cell>
          <cell r="DF87" t="str">
            <v/>
          </cell>
          <cell r="DG87" t="str">
            <v>曲沃</v>
          </cell>
          <cell r="DH87" t="str">
            <v>曲沃县西环路金石饭店</v>
          </cell>
        </row>
        <row r="88">
          <cell r="E88" t="str">
            <v>XBJ23141021433932174</v>
          </cell>
          <cell r="F88" t="str">
            <v>自消毒筷子</v>
          </cell>
          <cell r="G88" t="str">
            <v>/</v>
          </cell>
          <cell r="H88" t="str">
            <v>非无菌采样</v>
          </cell>
          <cell r="I88" t="str">
            <v>曲沃县市场监督管理局</v>
          </cell>
          <cell r="J88" t="str">
            <v/>
          </cell>
          <cell r="K88" t="str">
            <v>/</v>
          </cell>
          <cell r="L88" t="str">
            <v/>
          </cell>
          <cell r="M88" t="str">
            <v/>
          </cell>
          <cell r="N88" t="str">
            <v/>
          </cell>
          <cell r="O88" t="str">
            <v>2023-08-15</v>
          </cell>
          <cell r="P88" t="str">
            <v>无包装</v>
          </cell>
          <cell r="Q88" t="str">
            <v>城市</v>
          </cell>
          <cell r="R88" t="str">
            <v>/</v>
          </cell>
          <cell r="S88" t="str">
            <v>mL</v>
          </cell>
          <cell r="T88" t="str">
            <v/>
          </cell>
          <cell r="U88" t="str">
            <v>中国</v>
          </cell>
          <cell r="V88" t="str">
            <v>2023-08-22</v>
          </cell>
          <cell r="W88" t="str">
            <v>400mL</v>
          </cell>
          <cell r="X88" t="str">
            <v/>
          </cell>
          <cell r="Y88" t="str">
            <v>经被抽样单位现场确认消毒方式为物理消毒加化学消毒，餐具为已消毒自消毒特用餐具，生产日期为消毒日期</v>
          </cell>
          <cell r="Z88" t="str">
            <v/>
          </cell>
          <cell r="AA88" t="str">
            <v/>
          </cell>
          <cell r="AB88" t="str">
            <v/>
          </cell>
          <cell r="AC88" t="str">
            <v>/</v>
          </cell>
          <cell r="AD88" t="str">
            <v>/</v>
          </cell>
          <cell r="AE88" t="str">
            <v/>
          </cell>
          <cell r="AF88" t="str">
            <v/>
          </cell>
          <cell r="AG88" t="str">
            <v>/</v>
          </cell>
          <cell r="AH88" t="str">
            <v/>
          </cell>
          <cell r="AI88" t="str">
            <v/>
          </cell>
          <cell r="AJ88" t="str">
            <v/>
          </cell>
          <cell r="AK88" t="str">
            <v/>
          </cell>
          <cell r="AL88" t="str">
            <v/>
          </cell>
          <cell r="AM88" t="str">
            <v/>
          </cell>
          <cell r="AN88" t="str">
            <v/>
          </cell>
          <cell r="AO88" t="str">
            <v>/</v>
          </cell>
          <cell r="AP88" t="str">
            <v/>
          </cell>
          <cell r="AQ88" t="str">
            <v/>
          </cell>
          <cell r="AR88" t="str">
            <v/>
          </cell>
          <cell r="AS88" t="str">
            <v>抽检监测（县级本级）</v>
          </cell>
          <cell r="AT88" t="str">
            <v>2023年山西临汾曲沃食品安全监督抽检计划</v>
          </cell>
          <cell r="AU88" t="str">
            <v>韩一铭、杨彬</v>
          </cell>
          <cell r="AV88" t="str">
            <v>0536-3086338</v>
          </cell>
          <cell r="AW88" t="str">
            <v>山东省新世纪检测认证中心有限公司</v>
          </cell>
          <cell r="AX88" t="str">
            <v>山东省潍坊高新区胜利东街88号（山东畜牧兽医职业学院内）</v>
          </cell>
          <cell r="AY88" t="str">
            <v>山东</v>
          </cell>
          <cell r="AZ88" t="str">
            <v>0536-3086112</v>
          </cell>
          <cell r="BA88" t="str">
            <v>齐建军</v>
          </cell>
          <cell r="BB88" t="str">
            <v>sdntcc@163.com</v>
          </cell>
          <cell r="BC88" t="str">
            <v>0536-3086112</v>
          </cell>
          <cell r="BD88" t="str">
            <v>261000</v>
          </cell>
          <cell r="BE88" t="str">
            <v>7836743322840723803</v>
          </cell>
          <cell r="BF88" t="str">
            <v>其他(饭店)</v>
          </cell>
          <cell r="BG88" t="str">
            <v>/</v>
          </cell>
          <cell r="BH88" t="str">
            <v/>
          </cell>
          <cell r="BI88" t="str">
            <v>800mL</v>
          </cell>
          <cell r="BJ88" t="str">
            <v>2023-08-15</v>
          </cell>
          <cell r="BK88" t="str">
            <v>餐饮</v>
          </cell>
          <cell r="BL88" t="str">
            <v>常规抽样</v>
          </cell>
          <cell r="BM88" t="str">
            <v>2023-08-17</v>
          </cell>
          <cell r="BN88" t="str">
            <v>生产</v>
          </cell>
          <cell r="BO88" t="str">
            <v/>
          </cell>
          <cell r="BP88" t="str">
            <v/>
          </cell>
          <cell r="BQ88" t="str">
            <v>否</v>
          </cell>
          <cell r="BR88" t="str">
            <v>否</v>
          </cell>
          <cell r="BS88" t="str">
            <v>否</v>
          </cell>
          <cell r="BT88" t="str">
            <v>2023-08-22</v>
          </cell>
          <cell r="BU88" t="str">
            <v>/</v>
          </cell>
          <cell r="BV88" t="str">
            <v>曲沃</v>
          </cell>
          <cell r="BW88" t="str">
            <v>/</v>
          </cell>
          <cell r="BX88" t="str">
            <v>/</v>
          </cell>
          <cell r="BY88" t="str">
            <v>临汾</v>
          </cell>
          <cell r="BZ88" t="str">
            <v>山西</v>
          </cell>
          <cell r="CA88" t="str">
            <v/>
          </cell>
          <cell r="CB88" t="str">
            <v>常温</v>
          </cell>
          <cell r="CC88" t="str">
            <v>其他 餐饮具</v>
          </cell>
          <cell r="CD88" t="str">
            <v/>
          </cell>
          <cell r="CE88" t="str">
            <v>/</v>
          </cell>
          <cell r="CF88" t="str">
            <v>加工/自制</v>
          </cell>
          <cell r="CG88" t="str">
            <v>已接样(主检人待填报)</v>
          </cell>
          <cell r="CH88" t="str">
            <v>食品相关产品</v>
          </cell>
          <cell r="CI88" t="str">
            <v>/</v>
          </cell>
          <cell r="CJ88" t="str">
            <v>山东省新世纪检测认证中心有限公司</v>
          </cell>
          <cell r="CK88" t="str">
            <v>聂文华</v>
          </cell>
          <cell r="CL88" t="str">
            <v>xsjjsb2019@163.com</v>
          </cell>
          <cell r="CM88" t="str">
            <v>15065603931</v>
          </cell>
          <cell r="CN88" t="str">
            <v>sdntcc@163.com</v>
          </cell>
          <cell r="CO88" t="str">
            <v>0536-3086112</v>
          </cell>
          <cell r="CP88" t="str">
            <v>齐建军</v>
          </cell>
          <cell r="CQ88" t="str">
            <v>监督抽检</v>
          </cell>
          <cell r="CR88" t="str">
            <v/>
          </cell>
          <cell r="CS88" t="str">
            <v/>
          </cell>
          <cell r="CT88" t="str">
            <v/>
          </cell>
          <cell r="CU88" t="str">
            <v>/</v>
          </cell>
          <cell r="CV88" t="str">
            <v/>
          </cell>
          <cell r="CW88" t="str">
            <v>2023-08-15</v>
          </cell>
          <cell r="CX88" t="str">
            <v>/</v>
          </cell>
          <cell r="CY88" t="str">
            <v/>
          </cell>
          <cell r="CZ88" t="str">
            <v/>
          </cell>
          <cell r="DA88" t="str">
            <v/>
          </cell>
          <cell r="DB88" t="str">
            <v/>
          </cell>
          <cell r="DC88" t="str">
            <v/>
          </cell>
          <cell r="DD88" t="str">
            <v/>
          </cell>
          <cell r="DE88" t="str">
            <v/>
          </cell>
          <cell r="DF88" t="str">
            <v/>
          </cell>
          <cell r="DG88" t="str">
            <v>曲沃</v>
          </cell>
          <cell r="DH88" t="str">
            <v>曲沃县西环路金石饭店</v>
          </cell>
        </row>
        <row r="89">
          <cell r="E89" t="str">
            <v>XBJ23141021433932169</v>
          </cell>
          <cell r="F89" t="str">
            <v>自消毒餐碗</v>
          </cell>
          <cell r="G89" t="str">
            <v>/</v>
          </cell>
          <cell r="H89" t="str">
            <v>非无菌采样</v>
          </cell>
          <cell r="I89" t="str">
            <v>曲沃县市场监督管理局</v>
          </cell>
          <cell r="J89" t="str">
            <v/>
          </cell>
          <cell r="K89" t="str">
            <v>/</v>
          </cell>
          <cell r="L89" t="str">
            <v/>
          </cell>
          <cell r="M89" t="str">
            <v/>
          </cell>
          <cell r="N89" t="str">
            <v/>
          </cell>
          <cell r="O89" t="str">
            <v>2023-08-15</v>
          </cell>
          <cell r="P89" t="str">
            <v>无包装</v>
          </cell>
          <cell r="Q89" t="str">
            <v>城市</v>
          </cell>
          <cell r="R89" t="str">
            <v>/</v>
          </cell>
          <cell r="S89" t="str">
            <v>mL</v>
          </cell>
          <cell r="T89" t="str">
            <v/>
          </cell>
          <cell r="U89" t="str">
            <v>中国</v>
          </cell>
          <cell r="V89" t="str">
            <v>2023-08-22</v>
          </cell>
          <cell r="W89" t="str">
            <v>400mL</v>
          </cell>
          <cell r="X89" t="str">
            <v/>
          </cell>
          <cell r="Y89" t="str">
            <v>经被抽样单位现场确认消毒方式为物理消毒加化学消毒，餐具为已消毒自消毒特用餐具，生产日期为消毒日期</v>
          </cell>
          <cell r="Z89" t="str">
            <v/>
          </cell>
          <cell r="AA89" t="str">
            <v/>
          </cell>
          <cell r="AB89" t="str">
            <v/>
          </cell>
          <cell r="AC89" t="str">
            <v>/</v>
          </cell>
          <cell r="AD89" t="str">
            <v>/</v>
          </cell>
          <cell r="AE89" t="str">
            <v/>
          </cell>
          <cell r="AF89" t="str">
            <v/>
          </cell>
          <cell r="AG89" t="str">
            <v>/</v>
          </cell>
          <cell r="AH89" t="str">
            <v/>
          </cell>
          <cell r="AI89" t="str">
            <v/>
          </cell>
          <cell r="AJ89" t="str">
            <v/>
          </cell>
          <cell r="AK89" t="str">
            <v/>
          </cell>
          <cell r="AL89" t="str">
            <v/>
          </cell>
          <cell r="AM89" t="str">
            <v/>
          </cell>
          <cell r="AN89" t="str">
            <v/>
          </cell>
          <cell r="AO89" t="str">
            <v>/</v>
          </cell>
          <cell r="AP89" t="str">
            <v/>
          </cell>
          <cell r="AQ89" t="str">
            <v/>
          </cell>
          <cell r="AR89" t="str">
            <v/>
          </cell>
          <cell r="AS89" t="str">
            <v>抽检监测（县级本级）</v>
          </cell>
          <cell r="AT89" t="str">
            <v>2023年山西临汾曲沃食品安全监督抽检计划</v>
          </cell>
          <cell r="AU89" t="str">
            <v>韩一铭、杨彬</v>
          </cell>
          <cell r="AV89" t="str">
            <v>0536-3086338</v>
          </cell>
          <cell r="AW89" t="str">
            <v>山东省新世纪检测认证中心有限公司</v>
          </cell>
          <cell r="AX89" t="str">
            <v>山东省潍坊高新区胜利东街88号（山东畜牧兽医职业学院内）</v>
          </cell>
          <cell r="AY89" t="str">
            <v>山东</v>
          </cell>
          <cell r="AZ89" t="str">
            <v>0536-3086112</v>
          </cell>
          <cell r="BA89" t="str">
            <v>齐建军</v>
          </cell>
          <cell r="BB89" t="str">
            <v>sdntcc@163.com</v>
          </cell>
          <cell r="BC89" t="str">
            <v>0536-3086112</v>
          </cell>
          <cell r="BD89" t="str">
            <v>261000</v>
          </cell>
          <cell r="BE89" t="str">
            <v>7836741398695368851</v>
          </cell>
          <cell r="BF89" t="str">
            <v>其他(早餐店)</v>
          </cell>
          <cell r="BG89" t="str">
            <v>/</v>
          </cell>
          <cell r="BH89" t="str">
            <v/>
          </cell>
          <cell r="BI89" t="str">
            <v>800mL</v>
          </cell>
          <cell r="BJ89" t="str">
            <v>2023-08-15</v>
          </cell>
          <cell r="BK89" t="str">
            <v>餐饮</v>
          </cell>
          <cell r="BL89" t="str">
            <v>常规抽样</v>
          </cell>
          <cell r="BM89" t="str">
            <v>2023-08-17</v>
          </cell>
          <cell r="BN89" t="str">
            <v>生产</v>
          </cell>
          <cell r="BO89" t="str">
            <v/>
          </cell>
          <cell r="BP89" t="str">
            <v/>
          </cell>
          <cell r="BQ89" t="str">
            <v>否</v>
          </cell>
          <cell r="BR89" t="str">
            <v>否</v>
          </cell>
          <cell r="BS89" t="str">
            <v>否</v>
          </cell>
          <cell r="BT89" t="str">
            <v>2023-08-22</v>
          </cell>
          <cell r="BU89" t="str">
            <v>/</v>
          </cell>
          <cell r="BV89" t="str">
            <v>曲沃</v>
          </cell>
          <cell r="BW89" t="str">
            <v>/</v>
          </cell>
          <cell r="BX89" t="str">
            <v>/</v>
          </cell>
          <cell r="BY89" t="str">
            <v>临汾</v>
          </cell>
          <cell r="BZ89" t="str">
            <v>山西</v>
          </cell>
          <cell r="CA89" t="str">
            <v/>
          </cell>
          <cell r="CB89" t="str">
            <v>常温</v>
          </cell>
          <cell r="CC89" t="str">
            <v>其他 餐饮具</v>
          </cell>
          <cell r="CD89" t="str">
            <v/>
          </cell>
          <cell r="CE89" t="str">
            <v>/</v>
          </cell>
          <cell r="CF89" t="str">
            <v>加工/自制</v>
          </cell>
          <cell r="CG89" t="str">
            <v>已接样(主检人待填报)</v>
          </cell>
          <cell r="CH89" t="str">
            <v>食品相关产品</v>
          </cell>
          <cell r="CI89" t="str">
            <v>/</v>
          </cell>
          <cell r="CJ89" t="str">
            <v>山东省新世纪检测认证中心有限公司</v>
          </cell>
          <cell r="CK89" t="str">
            <v>聂文华</v>
          </cell>
          <cell r="CL89" t="str">
            <v>xsjjsb2019@163.com</v>
          </cell>
          <cell r="CM89" t="str">
            <v>15065603931</v>
          </cell>
          <cell r="CN89" t="str">
            <v>sdntcc@163.com</v>
          </cell>
          <cell r="CO89" t="str">
            <v>0536-3086112</v>
          </cell>
          <cell r="CP89" t="str">
            <v>齐建军</v>
          </cell>
          <cell r="CQ89" t="str">
            <v>监督抽检</v>
          </cell>
          <cell r="CR89" t="str">
            <v/>
          </cell>
          <cell r="CS89" t="str">
            <v/>
          </cell>
          <cell r="CT89" t="str">
            <v/>
          </cell>
          <cell r="CU89" t="str">
            <v>/</v>
          </cell>
          <cell r="CV89" t="str">
            <v/>
          </cell>
          <cell r="CW89" t="str">
            <v>2023-08-15</v>
          </cell>
          <cell r="CX89" t="str">
            <v>/</v>
          </cell>
          <cell r="CY89" t="str">
            <v/>
          </cell>
          <cell r="CZ89" t="str">
            <v/>
          </cell>
          <cell r="DA89" t="str">
            <v/>
          </cell>
          <cell r="DB89" t="str">
            <v/>
          </cell>
          <cell r="DC89" t="str">
            <v/>
          </cell>
          <cell r="DD89" t="str">
            <v/>
          </cell>
          <cell r="DE89" t="str">
            <v/>
          </cell>
          <cell r="DF89" t="str">
            <v/>
          </cell>
          <cell r="DG89" t="str">
            <v>曲沃</v>
          </cell>
          <cell r="DH89" t="str">
            <v>曲沃县凌晨五点早餐店</v>
          </cell>
        </row>
        <row r="90">
          <cell r="E90" t="str">
            <v>XBJ23141021433932175</v>
          </cell>
          <cell r="F90" t="str">
            <v>烤鱼</v>
          </cell>
          <cell r="G90" t="str">
            <v>/</v>
          </cell>
          <cell r="H90" t="str">
            <v>非无菌采样</v>
          </cell>
          <cell r="I90" t="str">
            <v>曲沃县市场监督管理局</v>
          </cell>
          <cell r="J90" t="str">
            <v/>
          </cell>
          <cell r="K90" t="str">
            <v>/</v>
          </cell>
          <cell r="L90" t="str">
            <v/>
          </cell>
          <cell r="M90" t="str">
            <v/>
          </cell>
          <cell r="N90" t="str">
            <v/>
          </cell>
          <cell r="O90" t="str">
            <v>2023-08-15</v>
          </cell>
          <cell r="P90" t="str">
            <v>无包装</v>
          </cell>
          <cell r="Q90" t="str">
            <v>城市</v>
          </cell>
          <cell r="R90" t="str">
            <v>32元/条</v>
          </cell>
          <cell r="S90" t="str">
            <v>条</v>
          </cell>
          <cell r="T90" t="str">
            <v/>
          </cell>
          <cell r="U90" t="str">
            <v>中国</v>
          </cell>
          <cell r="V90" t="str">
            <v>2023-08-22</v>
          </cell>
          <cell r="W90" t="str">
            <v>1条</v>
          </cell>
          <cell r="X90" t="str">
            <v/>
          </cell>
          <cell r="Y90" t="str">
            <v>以上信息由被抽样单位确认无误并签名</v>
          </cell>
          <cell r="Z90" t="str">
            <v/>
          </cell>
          <cell r="AA90" t="str">
            <v/>
          </cell>
          <cell r="AB90" t="str">
            <v/>
          </cell>
          <cell r="AC90" t="str">
            <v>/</v>
          </cell>
          <cell r="AD90" t="str">
            <v>/</v>
          </cell>
          <cell r="AE90" t="str">
            <v/>
          </cell>
          <cell r="AF90" t="str">
            <v/>
          </cell>
          <cell r="AG90" t="str">
            <v>/</v>
          </cell>
          <cell r="AH90" t="str">
            <v/>
          </cell>
          <cell r="AI90" t="str">
            <v/>
          </cell>
          <cell r="AJ90" t="str">
            <v/>
          </cell>
          <cell r="AK90" t="str">
            <v/>
          </cell>
          <cell r="AL90" t="str">
            <v/>
          </cell>
          <cell r="AM90" t="str">
            <v/>
          </cell>
          <cell r="AN90" t="str">
            <v/>
          </cell>
          <cell r="AO90" t="str">
            <v>/</v>
          </cell>
          <cell r="AP90" t="str">
            <v/>
          </cell>
          <cell r="AQ90" t="str">
            <v/>
          </cell>
          <cell r="AR90" t="str">
            <v/>
          </cell>
          <cell r="AS90" t="str">
            <v>抽检监测（县级本级）</v>
          </cell>
          <cell r="AT90" t="str">
            <v>2023年山西临汾曲沃食品安全监督抽检计划</v>
          </cell>
          <cell r="AU90" t="str">
            <v>韩一铭、杨彬</v>
          </cell>
          <cell r="AV90" t="str">
            <v>0536-3086338</v>
          </cell>
          <cell r="AW90" t="str">
            <v>山东省新世纪检测认证中心有限公司</v>
          </cell>
          <cell r="AX90" t="str">
            <v>山东省潍坊高新区胜利东街88号（山东畜牧兽医职业学院内）</v>
          </cell>
          <cell r="AY90" t="str">
            <v>山东</v>
          </cell>
          <cell r="AZ90" t="str">
            <v>0536-3086112</v>
          </cell>
          <cell r="BA90" t="str">
            <v>齐建军</v>
          </cell>
          <cell r="BB90" t="str">
            <v>sdntcc@163.com</v>
          </cell>
          <cell r="BC90" t="str">
            <v>0536-3086112</v>
          </cell>
          <cell r="BD90" t="str">
            <v>261000</v>
          </cell>
          <cell r="BE90" t="str">
            <v>7836936080973039058</v>
          </cell>
          <cell r="BF90" t="str">
            <v>其他(面馆)</v>
          </cell>
          <cell r="BG90" t="str">
            <v>10条</v>
          </cell>
          <cell r="BH90" t="str">
            <v/>
          </cell>
          <cell r="BI90" t="str">
            <v>2条</v>
          </cell>
          <cell r="BJ90" t="str">
            <v>2023-08-15</v>
          </cell>
          <cell r="BK90" t="str">
            <v>餐饮</v>
          </cell>
          <cell r="BL90" t="str">
            <v>常规抽样</v>
          </cell>
          <cell r="BM90" t="str">
            <v>2023-08-17</v>
          </cell>
          <cell r="BN90" t="str">
            <v>加工</v>
          </cell>
          <cell r="BO90" t="str">
            <v/>
          </cell>
          <cell r="BP90" t="str">
            <v/>
          </cell>
          <cell r="BQ90" t="str">
            <v>否</v>
          </cell>
          <cell r="BR90" t="str">
            <v>否</v>
          </cell>
          <cell r="BS90" t="str">
            <v>否</v>
          </cell>
          <cell r="BT90" t="str">
            <v>2023-08-22</v>
          </cell>
          <cell r="BU90" t="str">
            <v>/</v>
          </cell>
          <cell r="BV90" t="str">
            <v>曲沃</v>
          </cell>
          <cell r="BW90" t="str">
            <v>曲沃县范龙剪面馆</v>
          </cell>
          <cell r="BX90" t="str">
            <v>曲沃县西环路中段路西</v>
          </cell>
          <cell r="BY90" t="str">
            <v>临汾</v>
          </cell>
          <cell r="BZ90" t="str">
            <v>山西</v>
          </cell>
          <cell r="CA90" t="str">
            <v/>
          </cell>
          <cell r="CB90" t="str">
            <v>常温</v>
          </cell>
          <cell r="CC90" t="str">
            <v>普通食品</v>
          </cell>
          <cell r="CD90" t="str">
            <v/>
          </cell>
          <cell r="CE90" t="str">
            <v>/</v>
          </cell>
          <cell r="CF90" t="str">
            <v>加工/自制</v>
          </cell>
          <cell r="CG90" t="str">
            <v>已接样(主检人待填报)</v>
          </cell>
          <cell r="CH90" t="str">
            <v>餐饮加工食品</v>
          </cell>
          <cell r="CI90" t="str">
            <v>/</v>
          </cell>
          <cell r="CJ90" t="str">
            <v>山东省新世纪检测认证中心有限公司</v>
          </cell>
          <cell r="CK90" t="str">
            <v>聂文华</v>
          </cell>
          <cell r="CL90" t="str">
            <v>xsjjsb2019@163.com</v>
          </cell>
          <cell r="CM90" t="str">
            <v>15065603931</v>
          </cell>
          <cell r="CN90" t="str">
            <v>sdntcc@163.com</v>
          </cell>
          <cell r="CO90" t="str">
            <v>0536-3086112</v>
          </cell>
          <cell r="CP90" t="str">
            <v>齐建军</v>
          </cell>
          <cell r="CQ90" t="str">
            <v>监督抽检</v>
          </cell>
          <cell r="CR90" t="str">
            <v/>
          </cell>
          <cell r="CS90" t="str">
            <v/>
          </cell>
          <cell r="CT90" t="str">
            <v/>
          </cell>
          <cell r="CU90" t="str">
            <v>13663475458</v>
          </cell>
          <cell r="CV90" t="str">
            <v/>
          </cell>
          <cell r="CW90" t="str">
            <v>2023-08-15</v>
          </cell>
          <cell r="CX90" t="str">
            <v>/</v>
          </cell>
          <cell r="CY90" t="str">
            <v/>
          </cell>
          <cell r="CZ90" t="str">
            <v/>
          </cell>
          <cell r="DA90" t="str">
            <v/>
          </cell>
          <cell r="DB90" t="str">
            <v/>
          </cell>
          <cell r="DC90" t="str">
            <v/>
          </cell>
          <cell r="DD90" t="str">
            <v/>
          </cell>
          <cell r="DE90" t="str">
            <v/>
          </cell>
          <cell r="DF90" t="str">
            <v/>
          </cell>
          <cell r="DG90" t="str">
            <v>曲沃</v>
          </cell>
          <cell r="DH90" t="str">
            <v>曲沃县范龙剪面馆</v>
          </cell>
        </row>
        <row r="91">
          <cell r="E91" t="str">
            <v>XBJ23141021433932186</v>
          </cell>
          <cell r="F91" t="str">
            <v>自消毒餐碗</v>
          </cell>
          <cell r="G91" t="str">
            <v>/</v>
          </cell>
          <cell r="H91" t="str">
            <v>非无菌采样</v>
          </cell>
          <cell r="I91" t="str">
            <v>曲沃县市场监督管理局</v>
          </cell>
          <cell r="J91" t="str">
            <v/>
          </cell>
          <cell r="K91" t="str">
            <v>/</v>
          </cell>
          <cell r="L91" t="str">
            <v/>
          </cell>
          <cell r="M91" t="str">
            <v/>
          </cell>
          <cell r="N91" t="str">
            <v/>
          </cell>
          <cell r="O91" t="str">
            <v>2023-08-15</v>
          </cell>
          <cell r="P91" t="str">
            <v>无包装</v>
          </cell>
          <cell r="Q91" t="str">
            <v>城市</v>
          </cell>
          <cell r="R91" t="str">
            <v>/</v>
          </cell>
          <cell r="S91" t="str">
            <v>mL</v>
          </cell>
          <cell r="T91" t="str">
            <v/>
          </cell>
          <cell r="U91" t="str">
            <v>中国</v>
          </cell>
          <cell r="V91" t="str">
            <v>2023-08-22</v>
          </cell>
          <cell r="W91" t="str">
            <v>400mL</v>
          </cell>
          <cell r="X91" t="str">
            <v/>
          </cell>
          <cell r="Y91" t="str">
            <v>经被抽样单位现场确认消毒方式为物理消毒加化学消毒，餐具为已消毒自消毒特用餐具，生产日期为消毒日期</v>
          </cell>
          <cell r="Z91" t="str">
            <v/>
          </cell>
          <cell r="AA91" t="str">
            <v/>
          </cell>
          <cell r="AB91" t="str">
            <v/>
          </cell>
          <cell r="AC91" t="str">
            <v>/</v>
          </cell>
          <cell r="AD91" t="str">
            <v>/</v>
          </cell>
          <cell r="AE91" t="str">
            <v/>
          </cell>
          <cell r="AF91" t="str">
            <v/>
          </cell>
          <cell r="AG91" t="str">
            <v>/</v>
          </cell>
          <cell r="AH91" t="str">
            <v/>
          </cell>
          <cell r="AI91" t="str">
            <v/>
          </cell>
          <cell r="AJ91" t="str">
            <v/>
          </cell>
          <cell r="AK91" t="str">
            <v/>
          </cell>
          <cell r="AL91" t="str">
            <v/>
          </cell>
          <cell r="AM91" t="str">
            <v/>
          </cell>
          <cell r="AN91" t="str">
            <v/>
          </cell>
          <cell r="AO91" t="str">
            <v>/</v>
          </cell>
          <cell r="AP91" t="str">
            <v/>
          </cell>
          <cell r="AQ91" t="str">
            <v/>
          </cell>
          <cell r="AR91" t="str">
            <v/>
          </cell>
          <cell r="AS91" t="str">
            <v>抽检监测（县级本级）</v>
          </cell>
          <cell r="AT91" t="str">
            <v>2023年山西临汾曲沃食品安全监督抽检计划</v>
          </cell>
          <cell r="AU91" t="str">
            <v>韩一铭、杨彬</v>
          </cell>
          <cell r="AV91" t="str">
            <v>0536-3086338</v>
          </cell>
          <cell r="AW91" t="str">
            <v>山东省新世纪检测认证中心有限公司</v>
          </cell>
          <cell r="AX91" t="str">
            <v>山东省潍坊高新区胜利东街88号（山东畜牧兽医职业学院内）</v>
          </cell>
          <cell r="AY91" t="str">
            <v>山东</v>
          </cell>
          <cell r="AZ91" t="str">
            <v>0536-3086112</v>
          </cell>
          <cell r="BA91" t="str">
            <v>齐建军</v>
          </cell>
          <cell r="BB91" t="str">
            <v>sdntcc@163.com</v>
          </cell>
          <cell r="BC91" t="str">
            <v>0536-3086112</v>
          </cell>
          <cell r="BD91" t="str">
            <v>261000</v>
          </cell>
          <cell r="BE91" t="str">
            <v>7836936768167810266</v>
          </cell>
          <cell r="BF91" t="str">
            <v>其他(饺子馆)</v>
          </cell>
          <cell r="BG91" t="str">
            <v>/</v>
          </cell>
          <cell r="BH91" t="str">
            <v/>
          </cell>
          <cell r="BI91" t="str">
            <v>800mL</v>
          </cell>
          <cell r="BJ91" t="str">
            <v>2023-08-15</v>
          </cell>
          <cell r="BK91" t="str">
            <v>餐饮</v>
          </cell>
          <cell r="BL91" t="str">
            <v>常规抽样</v>
          </cell>
          <cell r="BM91" t="str">
            <v>2023-08-17</v>
          </cell>
          <cell r="BN91" t="str">
            <v>生产</v>
          </cell>
          <cell r="BO91" t="str">
            <v/>
          </cell>
          <cell r="BP91" t="str">
            <v/>
          </cell>
          <cell r="BQ91" t="str">
            <v>否</v>
          </cell>
          <cell r="BR91" t="str">
            <v>否</v>
          </cell>
          <cell r="BS91" t="str">
            <v>否</v>
          </cell>
          <cell r="BT91" t="str">
            <v>2023-08-22</v>
          </cell>
          <cell r="BU91" t="str">
            <v>/</v>
          </cell>
          <cell r="BV91" t="str">
            <v>曲沃</v>
          </cell>
          <cell r="BW91" t="str">
            <v>/</v>
          </cell>
          <cell r="BX91" t="str">
            <v>/</v>
          </cell>
          <cell r="BY91" t="str">
            <v>临汾</v>
          </cell>
          <cell r="BZ91" t="str">
            <v>山西</v>
          </cell>
          <cell r="CA91" t="str">
            <v/>
          </cell>
          <cell r="CB91" t="str">
            <v>常温</v>
          </cell>
          <cell r="CC91" t="str">
            <v>其他 餐饮具</v>
          </cell>
          <cell r="CD91" t="str">
            <v/>
          </cell>
          <cell r="CE91" t="str">
            <v>/</v>
          </cell>
          <cell r="CF91" t="str">
            <v>加工/自制</v>
          </cell>
          <cell r="CG91" t="str">
            <v>已接样(主检人待填报)</v>
          </cell>
          <cell r="CH91" t="str">
            <v>食品相关产品</v>
          </cell>
          <cell r="CI91" t="str">
            <v>/</v>
          </cell>
          <cell r="CJ91" t="str">
            <v>山东省新世纪检测认证中心有限公司</v>
          </cell>
          <cell r="CK91" t="str">
            <v>聂文华</v>
          </cell>
          <cell r="CL91" t="str">
            <v>xsjjsb2019@163.com</v>
          </cell>
          <cell r="CM91" t="str">
            <v>15065603931</v>
          </cell>
          <cell r="CN91" t="str">
            <v>sdntcc@163.com</v>
          </cell>
          <cell r="CO91" t="str">
            <v>0536-3086112</v>
          </cell>
          <cell r="CP91" t="str">
            <v>齐建军</v>
          </cell>
          <cell r="CQ91" t="str">
            <v>监督抽检</v>
          </cell>
          <cell r="CR91" t="str">
            <v/>
          </cell>
          <cell r="CS91" t="str">
            <v/>
          </cell>
          <cell r="CT91" t="str">
            <v/>
          </cell>
          <cell r="CU91" t="str">
            <v>/</v>
          </cell>
          <cell r="CV91" t="str">
            <v/>
          </cell>
          <cell r="CW91" t="str">
            <v>2023-08-15</v>
          </cell>
          <cell r="CX91" t="str">
            <v>/</v>
          </cell>
          <cell r="CY91" t="str">
            <v/>
          </cell>
          <cell r="CZ91" t="str">
            <v/>
          </cell>
          <cell r="DA91" t="str">
            <v/>
          </cell>
          <cell r="DB91" t="str">
            <v/>
          </cell>
          <cell r="DC91" t="str">
            <v/>
          </cell>
          <cell r="DD91" t="str">
            <v/>
          </cell>
          <cell r="DE91" t="str">
            <v/>
          </cell>
          <cell r="DF91" t="str">
            <v/>
          </cell>
          <cell r="DG91" t="str">
            <v>曲沃</v>
          </cell>
          <cell r="DH91" t="str">
            <v>曲沃县依凡饺子馆</v>
          </cell>
        </row>
        <row r="92">
          <cell r="E92" t="str">
            <v>XBJ23141021433932218</v>
          </cell>
          <cell r="F92" t="str">
            <v>全脂加糖奶粉</v>
          </cell>
          <cell r="G92" t="str">
            <v>古城</v>
          </cell>
          <cell r="H92" t="str">
            <v>非无菌采样</v>
          </cell>
          <cell r="I92" t="str">
            <v>曲沃县市场监督管理局</v>
          </cell>
          <cell r="J92" t="str">
            <v/>
          </cell>
          <cell r="K92" t="str">
            <v>12个月</v>
          </cell>
          <cell r="L92" t="str">
            <v/>
          </cell>
          <cell r="M92" t="str">
            <v/>
          </cell>
          <cell r="N92" t="str">
            <v/>
          </cell>
          <cell r="O92" t="str">
            <v>2023-08-16</v>
          </cell>
          <cell r="P92" t="str">
            <v>预包装</v>
          </cell>
          <cell r="Q92" t="str">
            <v>城市</v>
          </cell>
          <cell r="R92" t="str">
            <v>25.9元/袋</v>
          </cell>
          <cell r="S92" t="str">
            <v>袋</v>
          </cell>
          <cell r="T92" t="str">
            <v/>
          </cell>
          <cell r="U92" t="str">
            <v>中国</v>
          </cell>
          <cell r="V92" t="str">
            <v>2023-08-22</v>
          </cell>
          <cell r="W92" t="str">
            <v>1袋</v>
          </cell>
          <cell r="X92" t="str">
            <v/>
          </cell>
          <cell r="Y92" t="str">
            <v>以上信息由被抽样单位确认无误并签名</v>
          </cell>
          <cell r="Z92" t="str">
            <v/>
          </cell>
          <cell r="AA92" t="str">
            <v/>
          </cell>
          <cell r="AB92" t="str">
            <v/>
          </cell>
          <cell r="AC92" t="str">
            <v>/</v>
          </cell>
          <cell r="AD92" t="str">
            <v>/</v>
          </cell>
          <cell r="AE92" t="str">
            <v/>
          </cell>
          <cell r="AF92" t="str">
            <v/>
          </cell>
          <cell r="AG92" t="str">
            <v>/</v>
          </cell>
          <cell r="AH92" t="str">
            <v/>
          </cell>
          <cell r="AI92" t="str">
            <v/>
          </cell>
          <cell r="AJ92" t="str">
            <v/>
          </cell>
          <cell r="AK92" t="str">
            <v/>
          </cell>
          <cell r="AL92" t="str">
            <v/>
          </cell>
          <cell r="AM92" t="str">
            <v/>
          </cell>
          <cell r="AN92" t="str">
            <v/>
          </cell>
          <cell r="AO92" t="str">
            <v>GB 19644</v>
          </cell>
          <cell r="AP92" t="str">
            <v/>
          </cell>
          <cell r="AQ92" t="str">
            <v/>
          </cell>
          <cell r="AR92" t="str">
            <v/>
          </cell>
          <cell r="AS92" t="str">
            <v>抽检监测（县级本级）</v>
          </cell>
          <cell r="AT92" t="str">
            <v>2023年山西临汾曲沃食品安全监督抽检计划</v>
          </cell>
          <cell r="AU92" t="str">
            <v>韩一铭、杨彬</v>
          </cell>
          <cell r="AV92" t="str">
            <v>0536-3086338</v>
          </cell>
          <cell r="AW92" t="str">
            <v>山东省新世纪检测认证中心有限公司</v>
          </cell>
          <cell r="AX92" t="str">
            <v>山东省潍坊高新区胜利东街88号（山东畜牧兽医职业学院内）</v>
          </cell>
          <cell r="AY92" t="str">
            <v>山东</v>
          </cell>
          <cell r="AZ92" t="str">
            <v>0536-3086112</v>
          </cell>
          <cell r="BA92" t="str">
            <v>齐建军</v>
          </cell>
          <cell r="BB92" t="str">
            <v>sdntcc@163.com</v>
          </cell>
          <cell r="BC92" t="str">
            <v>0536-3086112</v>
          </cell>
          <cell r="BD92" t="str">
            <v>261000</v>
          </cell>
          <cell r="BE92" t="str">
            <v>7836765381792746731</v>
          </cell>
          <cell r="BF92" t="str">
            <v>超市</v>
          </cell>
          <cell r="BG92" t="str">
            <v>20袋</v>
          </cell>
          <cell r="BH92" t="str">
            <v/>
          </cell>
          <cell r="BI92" t="str">
            <v>7袋</v>
          </cell>
          <cell r="BJ92" t="str">
            <v>2023-08-16</v>
          </cell>
          <cell r="BK92" t="str">
            <v>流通</v>
          </cell>
          <cell r="BL92" t="str">
            <v>常规抽样</v>
          </cell>
          <cell r="BM92" t="str">
            <v>2023-08-18</v>
          </cell>
          <cell r="BN92" t="str">
            <v>生产</v>
          </cell>
          <cell r="BO92" t="str">
            <v/>
          </cell>
          <cell r="BP92" t="str">
            <v/>
          </cell>
          <cell r="BQ92" t="str">
            <v>否</v>
          </cell>
          <cell r="BR92" t="str">
            <v>否</v>
          </cell>
          <cell r="BS92" t="str">
            <v>否</v>
          </cell>
          <cell r="BT92" t="str">
            <v>2023-08-22</v>
          </cell>
          <cell r="BU92" t="str">
            <v>6925615881674</v>
          </cell>
          <cell r="BV92" t="str">
            <v>山阴</v>
          </cell>
          <cell r="BW92" t="str">
            <v>山西古城乳业集团有限公司</v>
          </cell>
          <cell r="BX92" t="str">
            <v>山西省山阴县古城镇</v>
          </cell>
          <cell r="BY92" t="str">
            <v>朔州</v>
          </cell>
          <cell r="BZ92" t="str">
            <v>山西</v>
          </cell>
          <cell r="CA92" t="str">
            <v/>
          </cell>
          <cell r="CB92" t="str">
            <v>阴凉,干燥</v>
          </cell>
          <cell r="CC92" t="str">
            <v>普通食品</v>
          </cell>
          <cell r="CD92" t="str">
            <v/>
          </cell>
          <cell r="CE92" t="str">
            <v>/</v>
          </cell>
          <cell r="CF92" t="str">
            <v>外购</v>
          </cell>
          <cell r="CG92" t="str">
            <v>已接样(主检人待填报)</v>
          </cell>
          <cell r="CH92" t="str">
            <v>工业加工食品</v>
          </cell>
          <cell r="CI92" t="str">
            <v>400克/袋</v>
          </cell>
          <cell r="CJ92" t="str">
            <v>山东省新世纪检测认证中心有限公司</v>
          </cell>
          <cell r="CK92" t="str">
            <v>聂文华</v>
          </cell>
          <cell r="CL92" t="str">
            <v>xsjjsb2019@163.com</v>
          </cell>
          <cell r="CM92" t="str">
            <v>15065603931</v>
          </cell>
          <cell r="CN92" t="str">
            <v>sdntcc@163.com</v>
          </cell>
          <cell r="CO92" t="str">
            <v>0536-3086112</v>
          </cell>
          <cell r="CP92" t="str">
            <v>齐建军</v>
          </cell>
          <cell r="CQ92" t="str">
            <v>监督抽检</v>
          </cell>
          <cell r="CR92" t="str">
            <v/>
          </cell>
          <cell r="CS92" t="str">
            <v/>
          </cell>
          <cell r="CT92" t="str">
            <v/>
          </cell>
          <cell r="CU92" t="str">
            <v>0351-6339435/400-0510351</v>
          </cell>
          <cell r="CV92" t="str">
            <v/>
          </cell>
          <cell r="CW92" t="str">
            <v>2023-02-05</v>
          </cell>
          <cell r="CX92" t="str">
            <v>SC10614062100116</v>
          </cell>
          <cell r="CY92" t="str">
            <v/>
          </cell>
          <cell r="CZ92" t="str">
            <v/>
          </cell>
          <cell r="DA92" t="str">
            <v/>
          </cell>
          <cell r="DB92" t="str">
            <v/>
          </cell>
          <cell r="DC92" t="str">
            <v/>
          </cell>
          <cell r="DD92" t="str">
            <v/>
          </cell>
          <cell r="DE92" t="str">
            <v/>
          </cell>
          <cell r="DF92" t="str">
            <v/>
          </cell>
          <cell r="DG92" t="str">
            <v>曲沃</v>
          </cell>
          <cell r="DH92" t="str">
            <v>曲沃县快乐购超市有限公司</v>
          </cell>
        </row>
        <row r="93">
          <cell r="E93" t="str">
            <v>XBJ23141021433932230</v>
          </cell>
          <cell r="F93" t="str">
            <v>味精</v>
          </cell>
          <cell r="G93" t="str">
            <v>鲜之惠</v>
          </cell>
          <cell r="H93" t="str">
            <v>非无菌采样</v>
          </cell>
          <cell r="I93" t="str">
            <v>曲沃县市场监督管理局</v>
          </cell>
          <cell r="J93" t="str">
            <v/>
          </cell>
          <cell r="K93" t="str">
            <v>三年</v>
          </cell>
          <cell r="L93" t="str">
            <v/>
          </cell>
          <cell r="M93" t="str">
            <v/>
          </cell>
          <cell r="N93" t="str">
            <v/>
          </cell>
          <cell r="O93" t="str">
            <v>2023-08-16</v>
          </cell>
          <cell r="P93" t="str">
            <v>预包装</v>
          </cell>
          <cell r="Q93" t="str">
            <v>城市</v>
          </cell>
          <cell r="R93" t="str">
            <v>3元/袋</v>
          </cell>
          <cell r="S93" t="str">
            <v>袋</v>
          </cell>
          <cell r="T93" t="str">
            <v/>
          </cell>
          <cell r="U93" t="str">
            <v>中国</v>
          </cell>
          <cell r="V93" t="str">
            <v>2023-08-22</v>
          </cell>
          <cell r="W93" t="str">
            <v>3袋</v>
          </cell>
          <cell r="X93" t="str">
            <v/>
          </cell>
          <cell r="Y93" t="str">
            <v>以上信息由被抽样单位确认无误并签名，谷氨酸钠：≥99.0%</v>
          </cell>
          <cell r="Z93" t="str">
            <v/>
          </cell>
          <cell r="AA93" t="str">
            <v/>
          </cell>
          <cell r="AB93" t="str">
            <v/>
          </cell>
          <cell r="AC93" t="str">
            <v>/</v>
          </cell>
          <cell r="AD93" t="str">
            <v>/</v>
          </cell>
          <cell r="AE93" t="str">
            <v/>
          </cell>
          <cell r="AF93" t="str">
            <v/>
          </cell>
          <cell r="AG93" t="str">
            <v>/</v>
          </cell>
          <cell r="AH93" t="str">
            <v/>
          </cell>
          <cell r="AI93" t="str">
            <v/>
          </cell>
          <cell r="AJ93" t="str">
            <v/>
          </cell>
          <cell r="AK93" t="str">
            <v/>
          </cell>
          <cell r="AL93" t="str">
            <v/>
          </cell>
          <cell r="AM93" t="str">
            <v/>
          </cell>
          <cell r="AN93" t="str">
            <v/>
          </cell>
          <cell r="AO93" t="str">
            <v>GB/T 8967</v>
          </cell>
          <cell r="AP93" t="str">
            <v/>
          </cell>
          <cell r="AQ93" t="str">
            <v/>
          </cell>
          <cell r="AR93" t="str">
            <v/>
          </cell>
          <cell r="AS93" t="str">
            <v>抽检监测（县级本级）</v>
          </cell>
          <cell r="AT93" t="str">
            <v>2023年山西临汾曲沃食品安全监督抽检计划</v>
          </cell>
          <cell r="AU93" t="str">
            <v>韩一铭、杨彬</v>
          </cell>
          <cell r="AV93" t="str">
            <v>0536-3086338</v>
          </cell>
          <cell r="AW93" t="str">
            <v>山东省新世纪检测认证中心有限公司</v>
          </cell>
          <cell r="AX93" t="str">
            <v>山东省潍坊高新区胜利东街88号（山东畜牧兽医职业学院内）</v>
          </cell>
          <cell r="AY93" t="str">
            <v>山东</v>
          </cell>
          <cell r="AZ93" t="str">
            <v>0536-3086112</v>
          </cell>
          <cell r="BA93" t="str">
            <v>齐建军</v>
          </cell>
          <cell r="BB93" t="str">
            <v>sdntcc@163.com</v>
          </cell>
          <cell r="BC93" t="str">
            <v>0536-3086112</v>
          </cell>
          <cell r="BD93" t="str">
            <v>261000</v>
          </cell>
          <cell r="BE93" t="str">
            <v>7836766206426477331</v>
          </cell>
          <cell r="BF93" t="str">
            <v>超市</v>
          </cell>
          <cell r="BG93" t="str">
            <v>30袋</v>
          </cell>
          <cell r="BH93" t="str">
            <v/>
          </cell>
          <cell r="BI93" t="str">
            <v>6袋</v>
          </cell>
          <cell r="BJ93" t="str">
            <v>2023-08-16</v>
          </cell>
          <cell r="BK93" t="str">
            <v>流通</v>
          </cell>
          <cell r="BL93" t="str">
            <v>常规抽样</v>
          </cell>
          <cell r="BM93" t="str">
            <v>2023-08-18</v>
          </cell>
          <cell r="BN93" t="str">
            <v>生产</v>
          </cell>
          <cell r="BO93" t="str">
            <v/>
          </cell>
          <cell r="BP93" t="str">
            <v/>
          </cell>
          <cell r="BQ93" t="str">
            <v>否</v>
          </cell>
          <cell r="BR93" t="str">
            <v>否</v>
          </cell>
          <cell r="BS93" t="str">
            <v>否</v>
          </cell>
          <cell r="BT93" t="str">
            <v>2023-08-22</v>
          </cell>
          <cell r="BU93" t="str">
            <v>6950787920272</v>
          </cell>
          <cell r="BV93" t="str">
            <v>晋江</v>
          </cell>
          <cell r="BW93" t="str">
            <v>晋江鲜之惠食品有限公司</v>
          </cell>
          <cell r="BX93" t="str">
            <v>福建省晋江市安海浦边工业区</v>
          </cell>
          <cell r="BY93" t="str">
            <v>泉州</v>
          </cell>
          <cell r="BZ93" t="str">
            <v>福建</v>
          </cell>
          <cell r="CA93" t="str">
            <v/>
          </cell>
          <cell r="CB93" t="str">
            <v>阴凉,干燥</v>
          </cell>
          <cell r="CC93" t="str">
            <v>普通食品</v>
          </cell>
          <cell r="CD93" t="str">
            <v/>
          </cell>
          <cell r="CE93" t="str">
            <v>/</v>
          </cell>
          <cell r="CF93" t="str">
            <v>外购</v>
          </cell>
          <cell r="CG93" t="str">
            <v>已接样(主检人待填报)</v>
          </cell>
          <cell r="CH93" t="str">
            <v>工业加工食品</v>
          </cell>
          <cell r="CI93" t="str">
            <v>90g/袋</v>
          </cell>
          <cell r="CJ93" t="str">
            <v>山东省新世纪检测认证中心有限公司</v>
          </cell>
          <cell r="CK93" t="str">
            <v>聂文华</v>
          </cell>
          <cell r="CL93" t="str">
            <v>xsjjsb2019@163.com</v>
          </cell>
          <cell r="CM93" t="str">
            <v>15065603931</v>
          </cell>
          <cell r="CN93" t="str">
            <v>sdntcc@163.com</v>
          </cell>
          <cell r="CO93" t="str">
            <v>0536-3086112</v>
          </cell>
          <cell r="CP93" t="str">
            <v>齐建军</v>
          </cell>
          <cell r="CQ93" t="str">
            <v>监督抽检</v>
          </cell>
          <cell r="CR93" t="str">
            <v/>
          </cell>
          <cell r="CS93" t="str">
            <v/>
          </cell>
          <cell r="CT93" t="str">
            <v/>
          </cell>
          <cell r="CU93" t="str">
            <v>0595-85716555</v>
          </cell>
          <cell r="CV93" t="str">
            <v/>
          </cell>
          <cell r="CW93" t="str">
            <v>2023-05-03</v>
          </cell>
          <cell r="CX93" t="str">
            <v>SC11635058200275</v>
          </cell>
          <cell r="CY93" t="str">
            <v/>
          </cell>
          <cell r="CZ93" t="str">
            <v/>
          </cell>
          <cell r="DA93" t="str">
            <v/>
          </cell>
          <cell r="DB93" t="str">
            <v/>
          </cell>
          <cell r="DC93" t="str">
            <v/>
          </cell>
          <cell r="DD93" t="str">
            <v/>
          </cell>
          <cell r="DE93" t="str">
            <v/>
          </cell>
          <cell r="DF93" t="str">
            <v/>
          </cell>
          <cell r="DG93" t="str">
            <v>曲沃</v>
          </cell>
          <cell r="DH93" t="str">
            <v>曲沃县快乐购超市有限公司</v>
          </cell>
        </row>
        <row r="94">
          <cell r="E94" t="str">
            <v>XBJ23141021433932221</v>
          </cell>
          <cell r="F94" t="str">
            <v>麻辣三丝（酱腌菜类）</v>
          </cell>
          <cell r="G94" t="str">
            <v>川南</v>
          </cell>
          <cell r="H94" t="str">
            <v>非无菌采样</v>
          </cell>
          <cell r="I94" t="str">
            <v>曲沃县市场监督管理局</v>
          </cell>
          <cell r="J94" t="str">
            <v/>
          </cell>
          <cell r="K94" t="str">
            <v>12个月</v>
          </cell>
          <cell r="L94" t="str">
            <v/>
          </cell>
          <cell r="M94" t="str">
            <v/>
          </cell>
          <cell r="N94" t="str">
            <v/>
          </cell>
          <cell r="O94" t="str">
            <v>2023-08-16</v>
          </cell>
          <cell r="P94" t="str">
            <v>预包装</v>
          </cell>
          <cell r="Q94" t="str">
            <v>城市</v>
          </cell>
          <cell r="R94" t="str">
            <v>3.9元/袋</v>
          </cell>
          <cell r="S94" t="str">
            <v>袋</v>
          </cell>
          <cell r="T94" t="str">
            <v/>
          </cell>
          <cell r="U94" t="str">
            <v>中国</v>
          </cell>
          <cell r="V94" t="str">
            <v>2023-08-22</v>
          </cell>
          <cell r="W94" t="str">
            <v>5袋</v>
          </cell>
          <cell r="X94" t="str">
            <v/>
          </cell>
          <cell r="Y94" t="str">
            <v>以上信息由被抽样单位确认无误并签名</v>
          </cell>
          <cell r="Z94" t="str">
            <v/>
          </cell>
          <cell r="AA94" t="str">
            <v/>
          </cell>
          <cell r="AB94" t="str">
            <v/>
          </cell>
          <cell r="AC94" t="str">
            <v>/</v>
          </cell>
          <cell r="AD94" t="str">
            <v>/</v>
          </cell>
          <cell r="AE94" t="str">
            <v/>
          </cell>
          <cell r="AF94" t="str">
            <v/>
          </cell>
          <cell r="AG94" t="str">
            <v>/</v>
          </cell>
          <cell r="AH94" t="str">
            <v/>
          </cell>
          <cell r="AI94" t="str">
            <v/>
          </cell>
          <cell r="AJ94" t="str">
            <v/>
          </cell>
          <cell r="AK94" t="str">
            <v/>
          </cell>
          <cell r="AL94" t="str">
            <v/>
          </cell>
          <cell r="AM94" t="str">
            <v/>
          </cell>
          <cell r="AN94" t="str">
            <v/>
          </cell>
          <cell r="AO94" t="str">
            <v>Q/CNS 0004S</v>
          </cell>
          <cell r="AP94" t="str">
            <v/>
          </cell>
          <cell r="AQ94" t="str">
            <v/>
          </cell>
          <cell r="AR94" t="str">
            <v/>
          </cell>
          <cell r="AS94" t="str">
            <v>抽检监测（县级本级）</v>
          </cell>
          <cell r="AT94" t="str">
            <v>2023年山西临汾曲沃食品安全监督抽检计划</v>
          </cell>
          <cell r="AU94" t="str">
            <v>韩一铭、杨彬</v>
          </cell>
          <cell r="AV94" t="str">
            <v>0536-3086338</v>
          </cell>
          <cell r="AW94" t="str">
            <v>山东省新世纪检测认证中心有限公司</v>
          </cell>
          <cell r="AX94" t="str">
            <v>山东省潍坊高新区胜利东街88号（山东畜牧兽医职业学院内）</v>
          </cell>
          <cell r="AY94" t="str">
            <v>山东</v>
          </cell>
          <cell r="AZ94" t="str">
            <v>0536-3086112</v>
          </cell>
          <cell r="BA94" t="str">
            <v>齐建军</v>
          </cell>
          <cell r="BB94" t="str">
            <v>sdntcc@163.com</v>
          </cell>
          <cell r="BC94" t="str">
            <v>0536-3086112</v>
          </cell>
          <cell r="BD94" t="str">
            <v>261000</v>
          </cell>
          <cell r="BE94" t="str">
            <v>7851819379604422909</v>
          </cell>
          <cell r="BF94" t="str">
            <v>超市</v>
          </cell>
          <cell r="BG94" t="str">
            <v>50袋</v>
          </cell>
          <cell r="BH94" t="str">
            <v/>
          </cell>
          <cell r="BI94" t="str">
            <v>12袋</v>
          </cell>
          <cell r="BJ94" t="str">
            <v>2023-08-16</v>
          </cell>
          <cell r="BK94" t="str">
            <v>流通</v>
          </cell>
          <cell r="BL94" t="str">
            <v>常规抽样</v>
          </cell>
          <cell r="BM94" t="str">
            <v>2023-08-18</v>
          </cell>
          <cell r="BN94" t="str">
            <v>生产</v>
          </cell>
          <cell r="BO94" t="str">
            <v/>
          </cell>
          <cell r="BP94" t="str">
            <v/>
          </cell>
          <cell r="BQ94" t="str">
            <v>否</v>
          </cell>
          <cell r="BR94" t="str">
            <v>否</v>
          </cell>
          <cell r="BS94" t="str">
            <v>否</v>
          </cell>
          <cell r="BT94" t="str">
            <v>2023-08-22</v>
          </cell>
          <cell r="BU94" t="str">
            <v>6915993300652</v>
          </cell>
          <cell r="BV94" t="str">
            <v>东坡</v>
          </cell>
          <cell r="BW94" t="str">
            <v>四川省川南酿造有限公司</v>
          </cell>
          <cell r="BX94" t="str">
            <v>眉山经济开发区东区</v>
          </cell>
          <cell r="BY94" t="str">
            <v>眉山</v>
          </cell>
          <cell r="BZ94" t="str">
            <v>四川</v>
          </cell>
          <cell r="CA94" t="str">
            <v/>
          </cell>
          <cell r="CB94" t="str">
            <v>阴凉,干燥</v>
          </cell>
          <cell r="CC94" t="str">
            <v>普通食品</v>
          </cell>
          <cell r="CD94" t="str">
            <v/>
          </cell>
          <cell r="CE94" t="str">
            <v>/</v>
          </cell>
          <cell r="CF94" t="str">
            <v>外购</v>
          </cell>
          <cell r="CG94" t="str">
            <v>已接样(主检人待填报)</v>
          </cell>
          <cell r="CH94" t="str">
            <v>工业加工食品</v>
          </cell>
          <cell r="CI94" t="str">
            <v>120克/袋</v>
          </cell>
          <cell r="CJ94" t="str">
            <v>山东省新世纪检测认证中心有限公司</v>
          </cell>
          <cell r="CK94" t="str">
            <v>聂文华</v>
          </cell>
          <cell r="CL94" t="str">
            <v>xsjjsb2019@163.com</v>
          </cell>
          <cell r="CM94" t="str">
            <v>15065603931</v>
          </cell>
          <cell r="CN94" t="str">
            <v>sdntcc@163.com</v>
          </cell>
          <cell r="CO94" t="str">
            <v>0536-3086112</v>
          </cell>
          <cell r="CP94" t="str">
            <v>齐建军</v>
          </cell>
          <cell r="CQ94" t="str">
            <v>监督抽检</v>
          </cell>
          <cell r="CR94" t="str">
            <v/>
          </cell>
          <cell r="CS94" t="str">
            <v/>
          </cell>
          <cell r="CT94" t="str">
            <v/>
          </cell>
          <cell r="CU94" t="str">
            <v>028 38712088</v>
          </cell>
          <cell r="CV94" t="str">
            <v/>
          </cell>
          <cell r="CW94" t="str">
            <v>2023-04-13</v>
          </cell>
          <cell r="CX94" t="str">
            <v>SC10351140200060</v>
          </cell>
          <cell r="CY94" t="str">
            <v/>
          </cell>
          <cell r="CZ94" t="str">
            <v/>
          </cell>
          <cell r="DA94" t="str">
            <v/>
          </cell>
          <cell r="DB94" t="str">
            <v/>
          </cell>
          <cell r="DC94" t="str">
            <v/>
          </cell>
          <cell r="DD94" t="str">
            <v/>
          </cell>
          <cell r="DE94" t="str">
            <v/>
          </cell>
          <cell r="DF94" t="str">
            <v/>
          </cell>
          <cell r="DG94" t="str">
            <v>曲沃</v>
          </cell>
          <cell r="DH94" t="str">
            <v>曲沃县快乐购超市有限公司</v>
          </cell>
        </row>
        <row r="95">
          <cell r="E95" t="str">
            <v>XBJ23141021433932225</v>
          </cell>
          <cell r="F95" t="str">
            <v>干紫菜</v>
          </cell>
          <cell r="G95" t="str">
            <v>鲜之惠</v>
          </cell>
          <cell r="H95" t="str">
            <v>非无菌采样</v>
          </cell>
          <cell r="I95" t="str">
            <v>曲沃县市场监督管理局</v>
          </cell>
          <cell r="J95" t="str">
            <v/>
          </cell>
          <cell r="K95" t="str">
            <v>18个月</v>
          </cell>
          <cell r="L95" t="str">
            <v/>
          </cell>
          <cell r="M95" t="str">
            <v/>
          </cell>
          <cell r="N95" t="str">
            <v/>
          </cell>
          <cell r="O95" t="str">
            <v>2023-08-16</v>
          </cell>
          <cell r="P95" t="str">
            <v>预包装</v>
          </cell>
          <cell r="Q95" t="str">
            <v>城市</v>
          </cell>
          <cell r="R95" t="str">
            <v>12元/袋</v>
          </cell>
          <cell r="S95" t="str">
            <v>袋</v>
          </cell>
          <cell r="T95" t="str">
            <v/>
          </cell>
          <cell r="U95" t="str">
            <v>中国</v>
          </cell>
          <cell r="V95" t="str">
            <v>2023-08-22</v>
          </cell>
          <cell r="W95" t="str">
            <v>2袋</v>
          </cell>
          <cell r="X95" t="str">
            <v/>
          </cell>
          <cell r="Y95" t="str">
            <v>以上信息由被抽样单位确认无误并签名</v>
          </cell>
          <cell r="Z95" t="str">
            <v/>
          </cell>
          <cell r="AA95" t="str">
            <v/>
          </cell>
          <cell r="AB95" t="str">
            <v/>
          </cell>
          <cell r="AC95" t="str">
            <v>/</v>
          </cell>
          <cell r="AD95" t="str">
            <v>/</v>
          </cell>
          <cell r="AE95" t="str">
            <v/>
          </cell>
          <cell r="AF95" t="str">
            <v/>
          </cell>
          <cell r="AG95" t="str">
            <v>/</v>
          </cell>
          <cell r="AH95" t="str">
            <v/>
          </cell>
          <cell r="AI95" t="str">
            <v/>
          </cell>
          <cell r="AJ95" t="str">
            <v/>
          </cell>
          <cell r="AK95" t="str">
            <v/>
          </cell>
          <cell r="AL95" t="str">
            <v/>
          </cell>
          <cell r="AM95" t="str">
            <v/>
          </cell>
          <cell r="AN95" t="str">
            <v/>
          </cell>
          <cell r="AO95" t="str">
            <v>Q/JXZH 0003S</v>
          </cell>
          <cell r="AP95" t="str">
            <v/>
          </cell>
          <cell r="AQ95" t="str">
            <v/>
          </cell>
          <cell r="AR95" t="str">
            <v/>
          </cell>
          <cell r="AS95" t="str">
            <v>抽检监测（县级本级）</v>
          </cell>
          <cell r="AT95" t="str">
            <v>2023年山西临汾曲沃食品安全监督抽检计划</v>
          </cell>
          <cell r="AU95" t="str">
            <v>韩一铭、杨彬</v>
          </cell>
          <cell r="AV95" t="str">
            <v>0536-3086338</v>
          </cell>
          <cell r="AW95" t="str">
            <v>山东省新世纪检测认证中心有限公司</v>
          </cell>
          <cell r="AX95" t="str">
            <v>山东省潍坊高新区胜利东街88号（山东畜牧兽医职业学院内）</v>
          </cell>
          <cell r="AY95" t="str">
            <v>山东</v>
          </cell>
          <cell r="AZ95" t="str">
            <v>0536-3086112</v>
          </cell>
          <cell r="BA95" t="str">
            <v>齐建军</v>
          </cell>
          <cell r="BB95" t="str">
            <v>sdntcc@163.com</v>
          </cell>
          <cell r="BC95" t="str">
            <v>0536-3086112</v>
          </cell>
          <cell r="BD95" t="str">
            <v>261000</v>
          </cell>
          <cell r="BE95" t="str">
            <v>7836765622310906555</v>
          </cell>
          <cell r="BF95" t="str">
            <v>超市</v>
          </cell>
          <cell r="BG95" t="str">
            <v>50袋</v>
          </cell>
          <cell r="BH95" t="str">
            <v/>
          </cell>
          <cell r="BI95" t="str">
            <v>8袋</v>
          </cell>
          <cell r="BJ95" t="str">
            <v>2023-08-16</v>
          </cell>
          <cell r="BK95" t="str">
            <v>流通</v>
          </cell>
          <cell r="BL95" t="str">
            <v>常规抽样</v>
          </cell>
          <cell r="BM95" t="str">
            <v>2023-08-18</v>
          </cell>
          <cell r="BN95" t="str">
            <v>生产</v>
          </cell>
          <cell r="BO95" t="str">
            <v/>
          </cell>
          <cell r="BP95" t="str">
            <v/>
          </cell>
          <cell r="BQ95" t="str">
            <v>否</v>
          </cell>
          <cell r="BR95" t="str">
            <v>否</v>
          </cell>
          <cell r="BS95" t="str">
            <v>否</v>
          </cell>
          <cell r="BT95" t="str">
            <v>2023-08-22</v>
          </cell>
          <cell r="BU95" t="str">
            <v>6950787920418</v>
          </cell>
          <cell r="BV95" t="str">
            <v>晋江</v>
          </cell>
          <cell r="BW95" t="str">
            <v>晋江鲜之惠食品有限公司</v>
          </cell>
          <cell r="BX95" t="str">
            <v>福建省晋江市安海浦边工业区</v>
          </cell>
          <cell r="BY95" t="str">
            <v>泉州</v>
          </cell>
          <cell r="BZ95" t="str">
            <v>福建</v>
          </cell>
          <cell r="CA95" t="str">
            <v/>
          </cell>
          <cell r="CB95" t="str">
            <v>避光</v>
          </cell>
          <cell r="CC95" t="str">
            <v>普通食品</v>
          </cell>
          <cell r="CD95" t="str">
            <v/>
          </cell>
          <cell r="CE95" t="str">
            <v>/</v>
          </cell>
          <cell r="CF95" t="str">
            <v>外购</v>
          </cell>
          <cell r="CG95" t="str">
            <v>已接样(主检人待填报)</v>
          </cell>
          <cell r="CH95" t="str">
            <v>工业加工食品</v>
          </cell>
          <cell r="CI95" t="str">
            <v>90克（干坛紫菜50克，调料包20克×2）/袋</v>
          </cell>
          <cell r="CJ95" t="str">
            <v>山东省新世纪检测认证中心有限公司</v>
          </cell>
          <cell r="CK95" t="str">
            <v>聂文华</v>
          </cell>
          <cell r="CL95" t="str">
            <v>xsjjsb2019@163.com</v>
          </cell>
          <cell r="CM95" t="str">
            <v>15065603931</v>
          </cell>
          <cell r="CN95" t="str">
            <v>sdntcc@163.com</v>
          </cell>
          <cell r="CO95" t="str">
            <v>0536-3086112</v>
          </cell>
          <cell r="CP95" t="str">
            <v>齐建军</v>
          </cell>
          <cell r="CQ95" t="str">
            <v>监督抽检</v>
          </cell>
          <cell r="CR95" t="str">
            <v/>
          </cell>
          <cell r="CS95" t="str">
            <v/>
          </cell>
          <cell r="CT95" t="str">
            <v/>
          </cell>
          <cell r="CU95" t="str">
            <v>0595-85716555，85716556，85716557</v>
          </cell>
          <cell r="CV95" t="str">
            <v/>
          </cell>
          <cell r="CW95" t="str">
            <v>2023-06-08</v>
          </cell>
          <cell r="CX95" t="str">
            <v>SC11635058200275</v>
          </cell>
          <cell r="CY95" t="str">
            <v/>
          </cell>
          <cell r="CZ95" t="str">
            <v/>
          </cell>
          <cell r="DA95" t="str">
            <v/>
          </cell>
          <cell r="DB95" t="str">
            <v/>
          </cell>
          <cell r="DC95" t="str">
            <v/>
          </cell>
          <cell r="DD95" t="str">
            <v/>
          </cell>
          <cell r="DE95" t="str">
            <v/>
          </cell>
          <cell r="DF95" t="str">
            <v/>
          </cell>
          <cell r="DG95" t="str">
            <v>曲沃</v>
          </cell>
          <cell r="DH95" t="str">
            <v>曲沃县快乐购超市有限公司</v>
          </cell>
        </row>
        <row r="96">
          <cell r="E96" t="str">
            <v>XBJ23141021433932228</v>
          </cell>
          <cell r="F96" t="str">
            <v>土蜂蜜</v>
          </cell>
          <cell r="G96" t="str">
            <v>采蜂人</v>
          </cell>
          <cell r="H96" t="str">
            <v>非无菌采样</v>
          </cell>
          <cell r="I96" t="str">
            <v>曲沃县市场监督管理局</v>
          </cell>
          <cell r="J96" t="str">
            <v/>
          </cell>
          <cell r="K96" t="str">
            <v>24个月</v>
          </cell>
          <cell r="L96" t="str">
            <v/>
          </cell>
          <cell r="M96" t="str">
            <v/>
          </cell>
          <cell r="N96" t="str">
            <v/>
          </cell>
          <cell r="O96" t="str">
            <v>2023-08-16</v>
          </cell>
          <cell r="P96" t="str">
            <v>预包装</v>
          </cell>
          <cell r="Q96" t="str">
            <v>城市</v>
          </cell>
          <cell r="R96" t="str">
            <v>22元/瓶</v>
          </cell>
          <cell r="S96" t="str">
            <v>瓶</v>
          </cell>
          <cell r="T96" t="str">
            <v/>
          </cell>
          <cell r="U96" t="str">
            <v>中国</v>
          </cell>
          <cell r="V96" t="str">
            <v>2023-08-22</v>
          </cell>
          <cell r="W96" t="str">
            <v>2瓶</v>
          </cell>
          <cell r="X96" t="str">
            <v/>
          </cell>
          <cell r="Y96" t="str">
            <v>以上信息由被抽样单位确认无误并签名</v>
          </cell>
          <cell r="Z96" t="str">
            <v/>
          </cell>
          <cell r="AA96" t="str">
            <v>江西山峰食品有限公司</v>
          </cell>
          <cell r="AB96" t="str">
            <v>江西省抚州市乐安县工业园区</v>
          </cell>
          <cell r="AC96" t="str">
            <v>乐安县</v>
          </cell>
          <cell r="AD96" t="str">
            <v>抚州</v>
          </cell>
          <cell r="AE96" t="str">
            <v>/</v>
          </cell>
          <cell r="AF96" t="str">
            <v>0794-6771088</v>
          </cell>
          <cell r="AG96" t="str">
            <v>江西</v>
          </cell>
          <cell r="AH96" t="str">
            <v/>
          </cell>
          <cell r="AI96" t="str">
            <v/>
          </cell>
          <cell r="AJ96" t="str">
            <v/>
          </cell>
          <cell r="AK96" t="str">
            <v/>
          </cell>
          <cell r="AL96" t="str">
            <v/>
          </cell>
          <cell r="AM96" t="str">
            <v/>
          </cell>
          <cell r="AN96" t="str">
            <v/>
          </cell>
          <cell r="AO96" t="str">
            <v>GB 14963</v>
          </cell>
          <cell r="AP96" t="str">
            <v/>
          </cell>
          <cell r="AQ96" t="str">
            <v/>
          </cell>
          <cell r="AR96" t="str">
            <v/>
          </cell>
          <cell r="AS96" t="str">
            <v>抽检监测（县级本级）</v>
          </cell>
          <cell r="AT96" t="str">
            <v>2023年山西临汾曲沃食品安全监督抽检计划</v>
          </cell>
          <cell r="AU96" t="str">
            <v>韩一铭、杨彬</v>
          </cell>
          <cell r="AV96" t="str">
            <v>0536-3086338</v>
          </cell>
          <cell r="AW96" t="str">
            <v>山东省新世纪检测认证中心有限公司</v>
          </cell>
          <cell r="AX96" t="str">
            <v>山东省潍坊高新区胜利东街88号（山东畜牧兽医职业学院内）</v>
          </cell>
          <cell r="AY96" t="str">
            <v>山东</v>
          </cell>
          <cell r="AZ96" t="str">
            <v>0536-3086112</v>
          </cell>
          <cell r="BA96" t="str">
            <v>齐建军</v>
          </cell>
          <cell r="BB96" t="str">
            <v>sdntcc@163.com</v>
          </cell>
          <cell r="BC96" t="str">
            <v>0536-3086112</v>
          </cell>
          <cell r="BD96" t="str">
            <v>261000</v>
          </cell>
          <cell r="BE96" t="str">
            <v>7836765622310912683</v>
          </cell>
          <cell r="BF96" t="str">
            <v>超市</v>
          </cell>
          <cell r="BG96" t="str">
            <v>10瓶</v>
          </cell>
          <cell r="BH96" t="str">
            <v/>
          </cell>
          <cell r="BI96" t="str">
            <v>4瓶</v>
          </cell>
          <cell r="BJ96" t="str">
            <v>2023-08-16</v>
          </cell>
          <cell r="BK96" t="str">
            <v>流通</v>
          </cell>
          <cell r="BL96" t="str">
            <v>常规抽样</v>
          </cell>
          <cell r="BM96" t="str">
            <v>2023-08-18</v>
          </cell>
          <cell r="BN96" t="str">
            <v>生产</v>
          </cell>
          <cell r="BO96" t="str">
            <v/>
          </cell>
          <cell r="BP96" t="str">
            <v/>
          </cell>
          <cell r="BQ96" t="str">
            <v>是</v>
          </cell>
          <cell r="BR96" t="str">
            <v>否</v>
          </cell>
          <cell r="BS96" t="str">
            <v>否</v>
          </cell>
          <cell r="BT96" t="str">
            <v>2023-08-22</v>
          </cell>
          <cell r="BU96" t="str">
            <v>6940855402618</v>
          </cell>
          <cell r="BV96" t="str">
            <v>乐安县</v>
          </cell>
          <cell r="BW96" t="str">
            <v>江西采蜂人实业有限公司</v>
          </cell>
          <cell r="BX96" t="str">
            <v>江西省抚州市乐安县工业园区</v>
          </cell>
          <cell r="BY96" t="str">
            <v>抚州</v>
          </cell>
          <cell r="BZ96" t="str">
            <v>江西</v>
          </cell>
          <cell r="CA96" t="str">
            <v/>
          </cell>
          <cell r="CB96" t="str">
            <v>阴凉,干燥</v>
          </cell>
          <cell r="CC96" t="str">
            <v>普通食品</v>
          </cell>
          <cell r="CD96" t="str">
            <v/>
          </cell>
          <cell r="CE96" t="str">
            <v>/</v>
          </cell>
          <cell r="CF96" t="str">
            <v>外购</v>
          </cell>
          <cell r="CG96" t="str">
            <v>已接样(主检人待填报)</v>
          </cell>
          <cell r="CH96" t="str">
            <v>工业加工食品</v>
          </cell>
          <cell r="CI96" t="str">
            <v>500克/瓶</v>
          </cell>
          <cell r="CJ96" t="str">
            <v>山东省新世纪检测认证中心有限公司</v>
          </cell>
          <cell r="CK96" t="str">
            <v>聂文华</v>
          </cell>
          <cell r="CL96" t="str">
            <v>xsjjsb2019@163.com</v>
          </cell>
          <cell r="CM96" t="str">
            <v>15065603931</v>
          </cell>
          <cell r="CN96" t="str">
            <v>sdntcc@163.com</v>
          </cell>
          <cell r="CO96" t="str">
            <v>0536-3086112</v>
          </cell>
          <cell r="CP96" t="str">
            <v>齐建军</v>
          </cell>
          <cell r="CQ96" t="str">
            <v>监督抽检</v>
          </cell>
          <cell r="CR96" t="str">
            <v/>
          </cell>
          <cell r="CS96" t="str">
            <v/>
          </cell>
          <cell r="CT96" t="str">
            <v/>
          </cell>
          <cell r="CU96" t="str">
            <v>/</v>
          </cell>
          <cell r="CV96" t="str">
            <v/>
          </cell>
          <cell r="CW96" t="str">
            <v>2023-06-02</v>
          </cell>
          <cell r="CX96" t="str">
            <v>SC12636102510033</v>
          </cell>
          <cell r="CY96" t="str">
            <v>委托</v>
          </cell>
          <cell r="CZ96" t="str">
            <v/>
          </cell>
          <cell r="DA96" t="str">
            <v/>
          </cell>
          <cell r="DB96" t="str">
            <v/>
          </cell>
          <cell r="DC96" t="str">
            <v/>
          </cell>
          <cell r="DD96" t="str">
            <v/>
          </cell>
          <cell r="DE96" t="str">
            <v/>
          </cell>
          <cell r="DF96" t="str">
            <v/>
          </cell>
          <cell r="DG96" t="str">
            <v>曲沃</v>
          </cell>
          <cell r="DH96" t="str">
            <v>曲沃县快乐购超市有限公司</v>
          </cell>
        </row>
        <row r="97">
          <cell r="E97" t="str">
            <v>XBJ23141021433932226</v>
          </cell>
          <cell r="F97" t="str">
            <v>干紫菜</v>
          </cell>
          <cell r="G97" t="str">
            <v>鲜之惠</v>
          </cell>
          <cell r="H97" t="str">
            <v>非无菌采样</v>
          </cell>
          <cell r="I97" t="str">
            <v>曲沃县市场监督管理局</v>
          </cell>
          <cell r="J97" t="str">
            <v/>
          </cell>
          <cell r="K97" t="str">
            <v>18个月</v>
          </cell>
          <cell r="L97" t="str">
            <v/>
          </cell>
          <cell r="M97" t="str">
            <v/>
          </cell>
          <cell r="N97" t="str">
            <v/>
          </cell>
          <cell r="O97" t="str">
            <v>2023-08-16</v>
          </cell>
          <cell r="P97" t="str">
            <v>预包装</v>
          </cell>
          <cell r="Q97" t="str">
            <v>城市</v>
          </cell>
          <cell r="R97" t="str">
            <v>8.8元/袋</v>
          </cell>
          <cell r="S97" t="str">
            <v>袋</v>
          </cell>
          <cell r="T97" t="str">
            <v/>
          </cell>
          <cell r="U97" t="str">
            <v>中国</v>
          </cell>
          <cell r="V97" t="str">
            <v>2023-08-22</v>
          </cell>
          <cell r="W97" t="str">
            <v>2袋</v>
          </cell>
          <cell r="X97" t="str">
            <v/>
          </cell>
          <cell r="Y97" t="str">
            <v>以上信息由被抽样单位确认无误并签名</v>
          </cell>
          <cell r="Z97" t="str">
            <v/>
          </cell>
          <cell r="AA97" t="str">
            <v/>
          </cell>
          <cell r="AB97" t="str">
            <v/>
          </cell>
          <cell r="AC97" t="str">
            <v>/</v>
          </cell>
          <cell r="AD97" t="str">
            <v>/</v>
          </cell>
          <cell r="AE97" t="str">
            <v/>
          </cell>
          <cell r="AF97" t="str">
            <v/>
          </cell>
          <cell r="AG97" t="str">
            <v>/</v>
          </cell>
          <cell r="AH97" t="str">
            <v/>
          </cell>
          <cell r="AI97" t="str">
            <v/>
          </cell>
          <cell r="AJ97" t="str">
            <v/>
          </cell>
          <cell r="AK97" t="str">
            <v/>
          </cell>
          <cell r="AL97" t="str">
            <v/>
          </cell>
          <cell r="AM97" t="str">
            <v/>
          </cell>
          <cell r="AN97" t="str">
            <v/>
          </cell>
          <cell r="AO97" t="str">
            <v>Q/JXZH 0003S</v>
          </cell>
          <cell r="AP97" t="str">
            <v/>
          </cell>
          <cell r="AQ97" t="str">
            <v/>
          </cell>
          <cell r="AR97" t="str">
            <v/>
          </cell>
          <cell r="AS97" t="str">
            <v>抽检监测（县级本级）</v>
          </cell>
          <cell r="AT97" t="str">
            <v>2023年山西临汾曲沃食品安全监督抽检计划</v>
          </cell>
          <cell r="AU97" t="str">
            <v>韩一铭、杨彬</v>
          </cell>
          <cell r="AV97" t="str">
            <v>0536-3086338</v>
          </cell>
          <cell r="AW97" t="str">
            <v>山东省新世纪检测认证中心有限公司</v>
          </cell>
          <cell r="AX97" t="str">
            <v>山东省潍坊高新区胜利东街88号（山东畜牧兽医职业学院内）</v>
          </cell>
          <cell r="AY97" t="str">
            <v>山东</v>
          </cell>
          <cell r="AZ97" t="str">
            <v>0536-3086112</v>
          </cell>
          <cell r="BA97" t="str">
            <v>齐建军</v>
          </cell>
          <cell r="BB97" t="str">
            <v>sdntcc@163.com</v>
          </cell>
          <cell r="BC97" t="str">
            <v>0536-3086112</v>
          </cell>
          <cell r="BD97" t="str">
            <v>261000</v>
          </cell>
          <cell r="BE97" t="str">
            <v>7836725971172702227</v>
          </cell>
          <cell r="BF97" t="str">
            <v>超市</v>
          </cell>
          <cell r="BG97" t="str">
            <v>50袋</v>
          </cell>
          <cell r="BH97" t="str">
            <v/>
          </cell>
          <cell r="BI97" t="str">
            <v>8袋</v>
          </cell>
          <cell r="BJ97" t="str">
            <v>2023-08-16</v>
          </cell>
          <cell r="BK97" t="str">
            <v>流通</v>
          </cell>
          <cell r="BL97" t="str">
            <v>常规抽样</v>
          </cell>
          <cell r="BM97" t="str">
            <v>2023-08-18</v>
          </cell>
          <cell r="BN97" t="str">
            <v>生产</v>
          </cell>
          <cell r="BO97" t="str">
            <v/>
          </cell>
          <cell r="BP97" t="str">
            <v/>
          </cell>
          <cell r="BQ97" t="str">
            <v>否</v>
          </cell>
          <cell r="BR97" t="str">
            <v>否</v>
          </cell>
          <cell r="BS97" t="str">
            <v>否</v>
          </cell>
          <cell r="BT97" t="str">
            <v>2023-08-22</v>
          </cell>
          <cell r="BU97" t="str">
            <v>6950787910129</v>
          </cell>
          <cell r="BV97" t="str">
            <v>晋江</v>
          </cell>
          <cell r="BW97" t="str">
            <v>晋江鲜之惠食品有限公司</v>
          </cell>
          <cell r="BX97" t="str">
            <v>福建省晋江市安海浦边工业区</v>
          </cell>
          <cell r="BY97" t="str">
            <v>泉州</v>
          </cell>
          <cell r="BZ97" t="str">
            <v>福建</v>
          </cell>
          <cell r="CA97" t="str">
            <v/>
          </cell>
          <cell r="CB97" t="str">
            <v>避光</v>
          </cell>
          <cell r="CC97" t="str">
            <v>普通食品</v>
          </cell>
          <cell r="CD97" t="str">
            <v/>
          </cell>
          <cell r="CE97" t="str">
            <v>/</v>
          </cell>
          <cell r="CF97" t="str">
            <v>外购</v>
          </cell>
          <cell r="CG97" t="str">
            <v>已接样(主检人待填报)</v>
          </cell>
          <cell r="CH97" t="str">
            <v>工业加工食品</v>
          </cell>
          <cell r="CI97" t="str">
            <v>60克（干坛紫菜30克，调料包30克）/袋</v>
          </cell>
          <cell r="CJ97" t="str">
            <v>山东省新世纪检测认证中心有限公司</v>
          </cell>
          <cell r="CK97" t="str">
            <v>聂文华</v>
          </cell>
          <cell r="CL97" t="str">
            <v>xsjjsb2019@163.com</v>
          </cell>
          <cell r="CM97" t="str">
            <v>15065603931</v>
          </cell>
          <cell r="CN97" t="str">
            <v>sdntcc@163.com</v>
          </cell>
          <cell r="CO97" t="str">
            <v>0536-3086112</v>
          </cell>
          <cell r="CP97" t="str">
            <v>齐建军</v>
          </cell>
          <cell r="CQ97" t="str">
            <v>监督抽检</v>
          </cell>
          <cell r="CR97" t="str">
            <v/>
          </cell>
          <cell r="CS97" t="str">
            <v/>
          </cell>
          <cell r="CT97" t="str">
            <v/>
          </cell>
          <cell r="CU97" t="str">
            <v>0595-85716555，85716556，85716557</v>
          </cell>
          <cell r="CV97" t="str">
            <v/>
          </cell>
          <cell r="CW97" t="str">
            <v>2023-04-08</v>
          </cell>
          <cell r="CX97" t="str">
            <v>SC11635058200275</v>
          </cell>
          <cell r="CY97" t="str">
            <v/>
          </cell>
          <cell r="CZ97" t="str">
            <v/>
          </cell>
          <cell r="DA97" t="str">
            <v/>
          </cell>
          <cell r="DB97" t="str">
            <v/>
          </cell>
          <cell r="DC97" t="str">
            <v/>
          </cell>
          <cell r="DD97" t="str">
            <v/>
          </cell>
          <cell r="DE97" t="str">
            <v/>
          </cell>
          <cell r="DF97" t="str">
            <v/>
          </cell>
          <cell r="DG97" t="str">
            <v>曲沃</v>
          </cell>
          <cell r="DH97" t="str">
            <v>曲沃县快乐购超市有限公司</v>
          </cell>
        </row>
        <row r="98">
          <cell r="E98" t="str">
            <v>XBJ23141021433932092</v>
          </cell>
          <cell r="F98" t="str">
            <v>自消毒餐碗</v>
          </cell>
          <cell r="G98" t="str">
            <v>/</v>
          </cell>
          <cell r="H98" t="str">
            <v>非无菌采样</v>
          </cell>
          <cell r="I98" t="str">
            <v>曲沃县市场监督管理局</v>
          </cell>
          <cell r="J98" t="str">
            <v/>
          </cell>
          <cell r="K98" t="str">
            <v>/</v>
          </cell>
          <cell r="L98" t="str">
            <v/>
          </cell>
          <cell r="M98" t="str">
            <v>/</v>
          </cell>
          <cell r="N98" t="str">
            <v/>
          </cell>
          <cell r="O98" t="str">
            <v>2023-08-14</v>
          </cell>
          <cell r="P98" t="str">
            <v>无包装</v>
          </cell>
          <cell r="Q98" t="str">
            <v>城市</v>
          </cell>
          <cell r="R98" t="str">
            <v>/</v>
          </cell>
          <cell r="S98" t="str">
            <v>mL</v>
          </cell>
          <cell r="T98" t="str">
            <v/>
          </cell>
          <cell r="U98" t="str">
            <v>中国</v>
          </cell>
          <cell r="V98" t="str">
            <v>2023-08-19</v>
          </cell>
          <cell r="W98" t="str">
            <v>400mL</v>
          </cell>
          <cell r="X98" t="str">
            <v/>
          </cell>
          <cell r="Y98" t="str">
            <v>经被抽样单位现场确认消毒方式为物理消毒加化学消毒，餐具为已消毒自消毒特用餐具，生产日期为消毒日期</v>
          </cell>
          <cell r="Z98" t="str">
            <v/>
          </cell>
          <cell r="AA98" t="str">
            <v/>
          </cell>
          <cell r="AB98" t="str">
            <v/>
          </cell>
          <cell r="AC98" t="str">
            <v>/</v>
          </cell>
          <cell r="AD98" t="str">
            <v>/</v>
          </cell>
          <cell r="AE98" t="str">
            <v/>
          </cell>
          <cell r="AF98" t="str">
            <v/>
          </cell>
          <cell r="AG98" t="str">
            <v>/</v>
          </cell>
          <cell r="AH98" t="str">
            <v/>
          </cell>
          <cell r="AI98" t="str">
            <v/>
          </cell>
          <cell r="AJ98" t="str">
            <v/>
          </cell>
          <cell r="AK98" t="str">
            <v/>
          </cell>
          <cell r="AL98" t="str">
            <v/>
          </cell>
          <cell r="AM98" t="str">
            <v/>
          </cell>
          <cell r="AN98" t="str">
            <v/>
          </cell>
          <cell r="AO98" t="str">
            <v>/</v>
          </cell>
          <cell r="AP98" t="str">
            <v/>
          </cell>
          <cell r="AQ98" t="str">
            <v/>
          </cell>
          <cell r="AR98" t="str">
            <v/>
          </cell>
          <cell r="AS98" t="str">
            <v>抽检监测（县级本级）</v>
          </cell>
          <cell r="AT98" t="str">
            <v>2023年山西临汾曲沃食品安全监督抽检计划</v>
          </cell>
          <cell r="AU98" t="str">
            <v>韩一铭、杨彬</v>
          </cell>
          <cell r="AV98" t="str">
            <v>0536-3086338</v>
          </cell>
          <cell r="AW98" t="str">
            <v>山东省新世纪检测认证中心有限公司</v>
          </cell>
          <cell r="AX98" t="str">
            <v>山东省潍坊高新区胜利东街88号（山东畜牧兽医职业学院内）</v>
          </cell>
          <cell r="AY98" t="str">
            <v>山东</v>
          </cell>
          <cell r="AZ98" t="str">
            <v>0536-3086112</v>
          </cell>
          <cell r="BA98" t="str">
            <v>齐建军</v>
          </cell>
          <cell r="BB98" t="str">
            <v>sdntcc@163.com</v>
          </cell>
          <cell r="BC98" t="str">
            <v>0536-3086112</v>
          </cell>
          <cell r="BD98" t="str">
            <v>261000</v>
          </cell>
          <cell r="BE98" t="str">
            <v>7836687797503375752</v>
          </cell>
          <cell r="BF98" t="str">
            <v>其他(面馆)</v>
          </cell>
          <cell r="BG98" t="str">
            <v>/</v>
          </cell>
          <cell r="BH98" t="str">
            <v/>
          </cell>
          <cell r="BI98" t="str">
            <v>800mL</v>
          </cell>
          <cell r="BJ98" t="str">
            <v>2023-08-14</v>
          </cell>
          <cell r="BK98" t="str">
            <v>餐饮</v>
          </cell>
          <cell r="BL98" t="str">
            <v>常规抽样</v>
          </cell>
          <cell r="BM98" t="str">
            <v>2023-08-16</v>
          </cell>
          <cell r="BN98" t="str">
            <v>生产</v>
          </cell>
          <cell r="BO98" t="str">
            <v/>
          </cell>
          <cell r="BP98" t="str">
            <v/>
          </cell>
          <cell r="BQ98" t="str">
            <v>否</v>
          </cell>
          <cell r="BR98" t="str">
            <v>否</v>
          </cell>
          <cell r="BS98" t="str">
            <v>否</v>
          </cell>
          <cell r="BT98" t="str">
            <v>2023-08-19</v>
          </cell>
          <cell r="BU98" t="str">
            <v>/</v>
          </cell>
          <cell r="BV98" t="str">
            <v>曲沃</v>
          </cell>
          <cell r="BW98" t="str">
            <v>/</v>
          </cell>
          <cell r="BX98" t="str">
            <v>/</v>
          </cell>
          <cell r="BY98" t="str">
            <v>临汾</v>
          </cell>
          <cell r="BZ98" t="str">
            <v>山西</v>
          </cell>
          <cell r="CA98" t="str">
            <v/>
          </cell>
          <cell r="CB98" t="str">
            <v>常温</v>
          </cell>
          <cell r="CC98" t="str">
            <v>其他 餐饮具</v>
          </cell>
          <cell r="CD98" t="str">
            <v/>
          </cell>
          <cell r="CE98" t="str">
            <v>/</v>
          </cell>
          <cell r="CF98" t="str">
            <v>加工/自制</v>
          </cell>
          <cell r="CG98" t="str">
            <v>已接样(主检人待填报)</v>
          </cell>
          <cell r="CH98" t="str">
            <v>食品相关产品</v>
          </cell>
          <cell r="CI98" t="str">
            <v>/</v>
          </cell>
          <cell r="CJ98" t="str">
            <v>山东省新世纪检测认证中心有限公司</v>
          </cell>
          <cell r="CK98" t="str">
            <v>聂文华</v>
          </cell>
          <cell r="CL98" t="str">
            <v>xsjjsb2019@163.com</v>
          </cell>
          <cell r="CM98" t="str">
            <v>15065603931</v>
          </cell>
          <cell r="CN98" t="str">
            <v>sdntcc@163.com</v>
          </cell>
          <cell r="CO98" t="str">
            <v>0536-3086112</v>
          </cell>
          <cell r="CP98" t="str">
            <v>齐建军</v>
          </cell>
          <cell r="CQ98" t="str">
            <v>监督抽检</v>
          </cell>
          <cell r="CR98" t="str">
            <v/>
          </cell>
          <cell r="CS98" t="str">
            <v/>
          </cell>
          <cell r="CT98" t="str">
            <v/>
          </cell>
          <cell r="CU98" t="str">
            <v>/</v>
          </cell>
          <cell r="CV98" t="str">
            <v/>
          </cell>
          <cell r="CW98" t="str">
            <v>2023-08-14</v>
          </cell>
          <cell r="CX98" t="str">
            <v>/</v>
          </cell>
          <cell r="CY98" t="str">
            <v/>
          </cell>
          <cell r="CZ98" t="str">
            <v/>
          </cell>
          <cell r="DA98" t="str">
            <v/>
          </cell>
          <cell r="DB98" t="str">
            <v/>
          </cell>
          <cell r="DC98" t="str">
            <v/>
          </cell>
          <cell r="DD98" t="str">
            <v/>
          </cell>
          <cell r="DE98" t="str">
            <v/>
          </cell>
          <cell r="DF98" t="str">
            <v/>
          </cell>
          <cell r="DG98" t="str">
            <v>曲沃</v>
          </cell>
          <cell r="DH98" t="str">
            <v>曲沃县梅香牛肉丸子面馆</v>
          </cell>
        </row>
        <row r="99">
          <cell r="E99" t="str">
            <v>XBJ23141021433932093</v>
          </cell>
          <cell r="F99" t="str">
            <v>自消毒筷子</v>
          </cell>
          <cell r="G99" t="str">
            <v>/</v>
          </cell>
          <cell r="H99" t="str">
            <v>非无菌采样</v>
          </cell>
          <cell r="I99" t="str">
            <v>曲沃县市场监督管理局</v>
          </cell>
          <cell r="J99" t="str">
            <v/>
          </cell>
          <cell r="K99" t="str">
            <v>/</v>
          </cell>
          <cell r="L99" t="str">
            <v/>
          </cell>
          <cell r="M99" t="str">
            <v>/</v>
          </cell>
          <cell r="N99" t="str">
            <v/>
          </cell>
          <cell r="O99" t="str">
            <v>2023-08-14</v>
          </cell>
          <cell r="P99" t="str">
            <v>无包装</v>
          </cell>
          <cell r="Q99" t="str">
            <v>城市</v>
          </cell>
          <cell r="R99" t="str">
            <v>/</v>
          </cell>
          <cell r="S99" t="str">
            <v>mL</v>
          </cell>
          <cell r="T99" t="str">
            <v/>
          </cell>
          <cell r="U99" t="str">
            <v>中国</v>
          </cell>
          <cell r="V99" t="str">
            <v>2023-08-19</v>
          </cell>
          <cell r="W99" t="str">
            <v>400mL</v>
          </cell>
          <cell r="X99" t="str">
            <v/>
          </cell>
          <cell r="Y99" t="str">
            <v>经被抽样单位现场确认消毒方式为物理消毒加化学消毒，餐具为已消毒自消毒特用餐具，生产日期为消毒日期</v>
          </cell>
          <cell r="Z99" t="str">
            <v/>
          </cell>
          <cell r="AA99" t="str">
            <v/>
          </cell>
          <cell r="AB99" t="str">
            <v/>
          </cell>
          <cell r="AC99" t="str">
            <v>/</v>
          </cell>
          <cell r="AD99" t="str">
            <v>/</v>
          </cell>
          <cell r="AE99" t="str">
            <v/>
          </cell>
          <cell r="AF99" t="str">
            <v/>
          </cell>
          <cell r="AG99" t="str">
            <v>/</v>
          </cell>
          <cell r="AH99" t="str">
            <v/>
          </cell>
          <cell r="AI99" t="str">
            <v/>
          </cell>
          <cell r="AJ99" t="str">
            <v/>
          </cell>
          <cell r="AK99" t="str">
            <v/>
          </cell>
          <cell r="AL99" t="str">
            <v/>
          </cell>
          <cell r="AM99" t="str">
            <v/>
          </cell>
          <cell r="AN99" t="str">
            <v/>
          </cell>
          <cell r="AO99" t="str">
            <v>/</v>
          </cell>
          <cell r="AP99" t="str">
            <v/>
          </cell>
          <cell r="AQ99" t="str">
            <v/>
          </cell>
          <cell r="AR99" t="str">
            <v/>
          </cell>
          <cell r="AS99" t="str">
            <v>抽检监测（县级本级）</v>
          </cell>
          <cell r="AT99" t="str">
            <v>2023年山西临汾曲沃食品安全监督抽检计划</v>
          </cell>
          <cell r="AU99" t="str">
            <v>韩一铭、杨彬</v>
          </cell>
          <cell r="AV99" t="str">
            <v>0536-3086338</v>
          </cell>
          <cell r="AW99" t="str">
            <v>山东省新世纪检测认证中心有限公司</v>
          </cell>
          <cell r="AX99" t="str">
            <v>山东省潍坊高新区胜利东街88号（山东畜牧兽医职业学院内）</v>
          </cell>
          <cell r="AY99" t="str">
            <v>山东</v>
          </cell>
          <cell r="AZ99" t="str">
            <v>0536-3086112</v>
          </cell>
          <cell r="BA99" t="str">
            <v>齐建军</v>
          </cell>
          <cell r="BB99" t="str">
            <v>sdntcc@163.com</v>
          </cell>
          <cell r="BC99" t="str">
            <v>0536-3086112</v>
          </cell>
          <cell r="BD99" t="str">
            <v>261000</v>
          </cell>
          <cell r="BE99" t="str">
            <v>7836920206773918102</v>
          </cell>
          <cell r="BF99" t="str">
            <v>其他(面馆)</v>
          </cell>
          <cell r="BG99" t="str">
            <v>/</v>
          </cell>
          <cell r="BH99" t="str">
            <v/>
          </cell>
          <cell r="BI99" t="str">
            <v>800mL</v>
          </cell>
          <cell r="BJ99" t="str">
            <v>2023-08-14</v>
          </cell>
          <cell r="BK99" t="str">
            <v>餐饮</v>
          </cell>
          <cell r="BL99" t="str">
            <v>常规抽样</v>
          </cell>
          <cell r="BM99" t="str">
            <v>2023-08-16</v>
          </cell>
          <cell r="BN99" t="str">
            <v>生产</v>
          </cell>
          <cell r="BO99" t="str">
            <v/>
          </cell>
          <cell r="BP99" t="str">
            <v/>
          </cell>
          <cell r="BQ99" t="str">
            <v>否</v>
          </cell>
          <cell r="BR99" t="str">
            <v>否</v>
          </cell>
          <cell r="BS99" t="str">
            <v>否</v>
          </cell>
          <cell r="BT99" t="str">
            <v>2023-08-19</v>
          </cell>
          <cell r="BU99" t="str">
            <v>/</v>
          </cell>
          <cell r="BV99" t="str">
            <v>曲沃</v>
          </cell>
          <cell r="BW99" t="str">
            <v>/</v>
          </cell>
          <cell r="BX99" t="str">
            <v>/</v>
          </cell>
          <cell r="BY99" t="str">
            <v>临汾</v>
          </cell>
          <cell r="BZ99" t="str">
            <v>山西</v>
          </cell>
          <cell r="CA99" t="str">
            <v/>
          </cell>
          <cell r="CB99" t="str">
            <v>常温</v>
          </cell>
          <cell r="CC99" t="str">
            <v>其他 餐饮具</v>
          </cell>
          <cell r="CD99" t="str">
            <v/>
          </cell>
          <cell r="CE99" t="str">
            <v>/</v>
          </cell>
          <cell r="CF99" t="str">
            <v>加工/自制</v>
          </cell>
          <cell r="CG99" t="str">
            <v>已接样(主检人待填报)</v>
          </cell>
          <cell r="CH99" t="str">
            <v>食品相关产品</v>
          </cell>
          <cell r="CI99" t="str">
            <v>/</v>
          </cell>
          <cell r="CJ99" t="str">
            <v>山东省新世纪检测认证中心有限公司</v>
          </cell>
          <cell r="CK99" t="str">
            <v>聂文华</v>
          </cell>
          <cell r="CL99" t="str">
            <v>xsjjsb2019@163.com</v>
          </cell>
          <cell r="CM99" t="str">
            <v>15065603931</v>
          </cell>
          <cell r="CN99" t="str">
            <v>sdntcc@163.com</v>
          </cell>
          <cell r="CO99" t="str">
            <v>0536-3086112</v>
          </cell>
          <cell r="CP99" t="str">
            <v>齐建军</v>
          </cell>
          <cell r="CQ99" t="str">
            <v>监督抽检</v>
          </cell>
          <cell r="CR99" t="str">
            <v/>
          </cell>
          <cell r="CS99" t="str">
            <v/>
          </cell>
          <cell r="CT99" t="str">
            <v/>
          </cell>
          <cell r="CU99" t="str">
            <v>/</v>
          </cell>
          <cell r="CV99" t="str">
            <v/>
          </cell>
          <cell r="CW99" t="str">
            <v>2023-08-14</v>
          </cell>
          <cell r="CX99" t="str">
            <v>/</v>
          </cell>
          <cell r="CY99" t="str">
            <v/>
          </cell>
          <cell r="CZ99" t="str">
            <v/>
          </cell>
          <cell r="DA99" t="str">
            <v/>
          </cell>
          <cell r="DB99" t="str">
            <v/>
          </cell>
          <cell r="DC99" t="str">
            <v/>
          </cell>
          <cell r="DD99" t="str">
            <v/>
          </cell>
          <cell r="DE99" t="str">
            <v/>
          </cell>
          <cell r="DF99" t="str">
            <v/>
          </cell>
          <cell r="DG99" t="str">
            <v>曲沃</v>
          </cell>
          <cell r="DH99" t="str">
            <v>曲沃县梅香牛肉丸子面馆</v>
          </cell>
        </row>
        <row r="100">
          <cell r="E100" t="str">
            <v>XBJ23141021433932128</v>
          </cell>
          <cell r="F100" t="str">
            <v>自消毒筷子</v>
          </cell>
          <cell r="G100" t="str">
            <v>/</v>
          </cell>
          <cell r="H100" t="str">
            <v>非无菌采样</v>
          </cell>
          <cell r="I100" t="str">
            <v>曲沃县市场监督管理局</v>
          </cell>
          <cell r="J100" t="str">
            <v/>
          </cell>
          <cell r="K100" t="str">
            <v>/</v>
          </cell>
          <cell r="L100" t="str">
            <v/>
          </cell>
          <cell r="M100" t="str">
            <v/>
          </cell>
          <cell r="N100" t="str">
            <v/>
          </cell>
          <cell r="O100" t="str">
            <v>2023-08-14</v>
          </cell>
          <cell r="P100" t="str">
            <v>无包装</v>
          </cell>
          <cell r="Q100" t="str">
            <v>城市</v>
          </cell>
          <cell r="R100" t="str">
            <v>/</v>
          </cell>
          <cell r="S100" t="str">
            <v>mL</v>
          </cell>
          <cell r="T100" t="str">
            <v/>
          </cell>
          <cell r="U100" t="str">
            <v>中国</v>
          </cell>
          <cell r="V100" t="str">
            <v>2023-08-19</v>
          </cell>
          <cell r="W100" t="str">
            <v>400mL</v>
          </cell>
          <cell r="X100" t="str">
            <v/>
          </cell>
          <cell r="Y100" t="str">
            <v>经被抽样单位确认消毒方式为物理消毒加化学消毒，餐具为已消毒自消毒特用餐具，生产日期为消毒日期</v>
          </cell>
          <cell r="Z100" t="str">
            <v/>
          </cell>
          <cell r="AA100" t="str">
            <v/>
          </cell>
          <cell r="AB100" t="str">
            <v/>
          </cell>
          <cell r="AC100" t="str">
            <v>/</v>
          </cell>
          <cell r="AD100" t="str">
            <v>/</v>
          </cell>
          <cell r="AE100" t="str">
            <v/>
          </cell>
          <cell r="AF100" t="str">
            <v/>
          </cell>
          <cell r="AG100" t="str">
            <v>/</v>
          </cell>
          <cell r="AH100" t="str">
            <v/>
          </cell>
          <cell r="AI100" t="str">
            <v/>
          </cell>
          <cell r="AJ100" t="str">
            <v/>
          </cell>
          <cell r="AK100" t="str">
            <v/>
          </cell>
          <cell r="AL100" t="str">
            <v/>
          </cell>
          <cell r="AM100" t="str">
            <v/>
          </cell>
          <cell r="AN100" t="str">
            <v/>
          </cell>
          <cell r="AO100" t="str">
            <v>/</v>
          </cell>
          <cell r="AP100" t="str">
            <v/>
          </cell>
          <cell r="AQ100" t="str">
            <v/>
          </cell>
          <cell r="AR100" t="str">
            <v/>
          </cell>
          <cell r="AS100" t="str">
            <v>抽检监测（县级本级）</v>
          </cell>
          <cell r="AT100" t="str">
            <v>2023年山西临汾曲沃食品安全监督抽检计划</v>
          </cell>
          <cell r="AU100" t="str">
            <v>韩一铭、杨彬</v>
          </cell>
          <cell r="AV100" t="str">
            <v>0536-3086338</v>
          </cell>
          <cell r="AW100" t="str">
            <v>山东省新世纪检测认证中心有限公司</v>
          </cell>
          <cell r="AX100" t="str">
            <v>山东省潍坊高新区胜利东街88号（山东畜牧兽医职业学院内）</v>
          </cell>
          <cell r="AY100" t="str">
            <v>山东</v>
          </cell>
          <cell r="AZ100" t="str">
            <v>0536-3086112</v>
          </cell>
          <cell r="BA100" t="str">
            <v>齐建军</v>
          </cell>
          <cell r="BB100" t="str">
            <v>sdntcc@163.com</v>
          </cell>
          <cell r="BC100" t="str">
            <v>0536-3086112</v>
          </cell>
          <cell r="BD100" t="str">
            <v>261000</v>
          </cell>
          <cell r="BE100" t="str">
            <v>7836920859608935536</v>
          </cell>
          <cell r="BF100" t="str">
            <v>其他(羊汤馆)</v>
          </cell>
          <cell r="BG100" t="str">
            <v>/</v>
          </cell>
          <cell r="BH100" t="str">
            <v/>
          </cell>
          <cell r="BI100" t="str">
            <v>800mL</v>
          </cell>
          <cell r="BJ100" t="str">
            <v>2023-08-14</v>
          </cell>
          <cell r="BK100" t="str">
            <v>餐饮</v>
          </cell>
          <cell r="BL100" t="str">
            <v>常规抽样</v>
          </cell>
          <cell r="BM100" t="str">
            <v>2023-08-16</v>
          </cell>
          <cell r="BN100" t="str">
            <v>生产</v>
          </cell>
          <cell r="BO100" t="str">
            <v/>
          </cell>
          <cell r="BP100" t="str">
            <v/>
          </cell>
          <cell r="BQ100" t="str">
            <v>否</v>
          </cell>
          <cell r="BR100" t="str">
            <v>否</v>
          </cell>
          <cell r="BS100" t="str">
            <v>否</v>
          </cell>
          <cell r="BT100" t="str">
            <v>2023-08-19</v>
          </cell>
          <cell r="BU100" t="str">
            <v>/</v>
          </cell>
          <cell r="BV100" t="str">
            <v>曲沃</v>
          </cell>
          <cell r="BW100" t="str">
            <v>/</v>
          </cell>
          <cell r="BX100" t="str">
            <v>/</v>
          </cell>
          <cell r="BY100" t="str">
            <v>临汾</v>
          </cell>
          <cell r="BZ100" t="str">
            <v>山西</v>
          </cell>
          <cell r="CA100" t="str">
            <v/>
          </cell>
          <cell r="CB100" t="str">
            <v>常温</v>
          </cell>
          <cell r="CC100" t="str">
            <v>其他 餐饮具</v>
          </cell>
          <cell r="CD100" t="str">
            <v/>
          </cell>
          <cell r="CE100" t="str">
            <v>/</v>
          </cell>
          <cell r="CF100" t="str">
            <v>加工/自制</v>
          </cell>
          <cell r="CG100" t="str">
            <v>已接样(主检人待填报)</v>
          </cell>
          <cell r="CH100" t="str">
            <v>食品相关产品</v>
          </cell>
          <cell r="CI100" t="str">
            <v>/</v>
          </cell>
          <cell r="CJ100" t="str">
            <v>山东省新世纪检测认证中心有限公司</v>
          </cell>
          <cell r="CK100" t="str">
            <v>聂文华</v>
          </cell>
          <cell r="CL100" t="str">
            <v>xsjjsb2019@163.com</v>
          </cell>
          <cell r="CM100" t="str">
            <v>15065603931</v>
          </cell>
          <cell r="CN100" t="str">
            <v>sdntcc@163.com</v>
          </cell>
          <cell r="CO100" t="str">
            <v>0536-3086112</v>
          </cell>
          <cell r="CP100" t="str">
            <v>齐建军</v>
          </cell>
          <cell r="CQ100" t="str">
            <v>监督抽检</v>
          </cell>
          <cell r="CR100" t="str">
            <v/>
          </cell>
          <cell r="CS100" t="str">
            <v/>
          </cell>
          <cell r="CT100" t="str">
            <v/>
          </cell>
          <cell r="CU100" t="str">
            <v>/</v>
          </cell>
          <cell r="CV100" t="str">
            <v/>
          </cell>
          <cell r="CW100" t="str">
            <v>2023-08-14</v>
          </cell>
          <cell r="CX100" t="str">
            <v>/</v>
          </cell>
          <cell r="CY100" t="str">
            <v/>
          </cell>
          <cell r="CZ100" t="str">
            <v/>
          </cell>
          <cell r="DA100" t="str">
            <v/>
          </cell>
          <cell r="DB100" t="str">
            <v/>
          </cell>
          <cell r="DC100" t="str">
            <v/>
          </cell>
          <cell r="DD100" t="str">
            <v/>
          </cell>
          <cell r="DE100" t="str">
            <v/>
          </cell>
          <cell r="DF100" t="str">
            <v/>
          </cell>
          <cell r="DG100" t="str">
            <v>曲沃</v>
          </cell>
          <cell r="DH100" t="str">
            <v>曲沃县晋都梅记羊汤馆</v>
          </cell>
        </row>
        <row r="101">
          <cell r="E101" t="str">
            <v>XBJ23141021433932158</v>
          </cell>
          <cell r="F101" t="str">
            <v>自消毒餐碗</v>
          </cell>
          <cell r="G101" t="str">
            <v>/</v>
          </cell>
          <cell r="H101" t="str">
            <v>非无菌采样</v>
          </cell>
          <cell r="I101" t="str">
            <v>曲沃县市场监督管理局</v>
          </cell>
          <cell r="J101" t="str">
            <v/>
          </cell>
          <cell r="K101" t="str">
            <v>/</v>
          </cell>
          <cell r="L101" t="str">
            <v/>
          </cell>
          <cell r="M101" t="str">
            <v/>
          </cell>
          <cell r="N101" t="str">
            <v/>
          </cell>
          <cell r="O101" t="str">
            <v>2023-08-15</v>
          </cell>
          <cell r="P101" t="str">
            <v>无包装</v>
          </cell>
          <cell r="Q101" t="str">
            <v>城市</v>
          </cell>
          <cell r="R101" t="str">
            <v>/</v>
          </cell>
          <cell r="S101" t="str">
            <v>mL</v>
          </cell>
          <cell r="T101" t="str">
            <v/>
          </cell>
          <cell r="U101" t="str">
            <v>中国</v>
          </cell>
          <cell r="V101" t="str">
            <v>2023-08-22</v>
          </cell>
          <cell r="W101" t="str">
            <v>400mL</v>
          </cell>
          <cell r="X101" t="str">
            <v/>
          </cell>
          <cell r="Y101" t="str">
            <v>经被抽样单位现场确认消毒方式为物理消毒加化学消毒，餐具为已消毒自消毒特用餐具，生产日期为消毒日期</v>
          </cell>
          <cell r="Z101" t="str">
            <v/>
          </cell>
          <cell r="AA101" t="str">
            <v/>
          </cell>
          <cell r="AB101" t="str">
            <v/>
          </cell>
          <cell r="AC101" t="str">
            <v>/</v>
          </cell>
          <cell r="AD101" t="str">
            <v>/</v>
          </cell>
          <cell r="AE101" t="str">
            <v/>
          </cell>
          <cell r="AF101" t="str">
            <v/>
          </cell>
          <cell r="AG101" t="str">
            <v>/</v>
          </cell>
          <cell r="AH101" t="str">
            <v/>
          </cell>
          <cell r="AI101" t="str">
            <v/>
          </cell>
          <cell r="AJ101" t="str">
            <v/>
          </cell>
          <cell r="AK101" t="str">
            <v/>
          </cell>
          <cell r="AL101" t="str">
            <v/>
          </cell>
          <cell r="AM101" t="str">
            <v/>
          </cell>
          <cell r="AN101" t="str">
            <v/>
          </cell>
          <cell r="AO101" t="str">
            <v>/</v>
          </cell>
          <cell r="AP101" t="str">
            <v/>
          </cell>
          <cell r="AQ101" t="str">
            <v/>
          </cell>
          <cell r="AR101" t="str">
            <v/>
          </cell>
          <cell r="AS101" t="str">
            <v>抽检监测（县级本级）</v>
          </cell>
          <cell r="AT101" t="str">
            <v>2023年山西临汾曲沃食品安全监督抽检计划</v>
          </cell>
          <cell r="AU101" t="str">
            <v>韩一铭、杨彬</v>
          </cell>
          <cell r="AV101" t="str">
            <v>0536-3086338</v>
          </cell>
          <cell r="AW101" t="str">
            <v>山东省新世纪检测认证中心有限公司</v>
          </cell>
          <cell r="AX101" t="str">
            <v>山东省潍坊高新区胜利东街88号（山东畜牧兽医职业学院内）</v>
          </cell>
          <cell r="AY101" t="str">
            <v>山东</v>
          </cell>
          <cell r="AZ101" t="str">
            <v>0536-3086112</v>
          </cell>
          <cell r="BA101" t="str">
            <v>齐建军</v>
          </cell>
          <cell r="BB101" t="str">
            <v>sdntcc@163.com</v>
          </cell>
          <cell r="BC101" t="str">
            <v>0536-3086112</v>
          </cell>
          <cell r="BD101" t="str">
            <v>261000</v>
          </cell>
          <cell r="BE101" t="str">
            <v>7836740848939560182</v>
          </cell>
          <cell r="BF101" t="str">
            <v>小型餐馆</v>
          </cell>
          <cell r="BG101" t="str">
            <v>/</v>
          </cell>
          <cell r="BH101" t="str">
            <v/>
          </cell>
          <cell r="BI101" t="str">
            <v>800mL</v>
          </cell>
          <cell r="BJ101" t="str">
            <v>2023-08-15</v>
          </cell>
          <cell r="BK101" t="str">
            <v>餐饮</v>
          </cell>
          <cell r="BL101" t="str">
            <v>常规抽样</v>
          </cell>
          <cell r="BM101" t="str">
            <v>2023-08-17</v>
          </cell>
          <cell r="BN101" t="str">
            <v>生产</v>
          </cell>
          <cell r="BO101" t="str">
            <v/>
          </cell>
          <cell r="BP101" t="str">
            <v/>
          </cell>
          <cell r="BQ101" t="str">
            <v>否</v>
          </cell>
          <cell r="BR101" t="str">
            <v>否</v>
          </cell>
          <cell r="BS101" t="str">
            <v>否</v>
          </cell>
          <cell r="BT101" t="str">
            <v>2023-08-22</v>
          </cell>
          <cell r="BU101" t="str">
            <v>/</v>
          </cell>
          <cell r="BV101" t="str">
            <v>曲沃</v>
          </cell>
          <cell r="BW101" t="str">
            <v>/</v>
          </cell>
          <cell r="BX101" t="str">
            <v>/</v>
          </cell>
          <cell r="BY101" t="str">
            <v>临汾</v>
          </cell>
          <cell r="BZ101" t="str">
            <v>山西</v>
          </cell>
          <cell r="CA101" t="str">
            <v/>
          </cell>
          <cell r="CB101" t="str">
            <v>常温</v>
          </cell>
          <cell r="CC101" t="str">
            <v>其他 餐饮具</v>
          </cell>
          <cell r="CD101" t="str">
            <v/>
          </cell>
          <cell r="CE101" t="str">
            <v>/</v>
          </cell>
          <cell r="CF101" t="str">
            <v>加工/自制</v>
          </cell>
          <cell r="CG101" t="str">
            <v>已接样(主检人待填报)</v>
          </cell>
          <cell r="CH101" t="str">
            <v>食品相关产品</v>
          </cell>
          <cell r="CI101" t="str">
            <v>/</v>
          </cell>
          <cell r="CJ101" t="str">
            <v>山东省新世纪检测认证中心有限公司</v>
          </cell>
          <cell r="CK101" t="str">
            <v>聂文华</v>
          </cell>
          <cell r="CL101" t="str">
            <v>xsjjsb2019@163.com</v>
          </cell>
          <cell r="CM101" t="str">
            <v>15065603931</v>
          </cell>
          <cell r="CN101" t="str">
            <v>sdntcc@163.com</v>
          </cell>
          <cell r="CO101" t="str">
            <v>0536-3086112</v>
          </cell>
          <cell r="CP101" t="str">
            <v>齐建军</v>
          </cell>
          <cell r="CQ101" t="str">
            <v>监督抽检</v>
          </cell>
          <cell r="CR101" t="str">
            <v/>
          </cell>
          <cell r="CS101" t="str">
            <v/>
          </cell>
          <cell r="CT101" t="str">
            <v/>
          </cell>
          <cell r="CU101" t="str">
            <v>/</v>
          </cell>
          <cell r="CV101" t="str">
            <v/>
          </cell>
          <cell r="CW101" t="str">
            <v>2023-08-15</v>
          </cell>
          <cell r="CX101" t="str">
            <v>/</v>
          </cell>
          <cell r="CY101" t="str">
            <v/>
          </cell>
          <cell r="CZ101" t="str">
            <v/>
          </cell>
          <cell r="DA101" t="str">
            <v/>
          </cell>
          <cell r="DB101" t="str">
            <v/>
          </cell>
          <cell r="DC101" t="str">
            <v/>
          </cell>
          <cell r="DD101" t="str">
            <v/>
          </cell>
          <cell r="DE101" t="str">
            <v/>
          </cell>
          <cell r="DF101" t="str">
            <v/>
          </cell>
          <cell r="DG101" t="str">
            <v>曲沃</v>
          </cell>
          <cell r="DH101" t="str">
            <v>曲沃县吕保安羊汤馆</v>
          </cell>
        </row>
        <row r="102">
          <cell r="E102" t="str">
            <v>XBJ23141021433932159</v>
          </cell>
          <cell r="F102" t="str">
            <v>自消毒筷子</v>
          </cell>
          <cell r="G102" t="str">
            <v>/</v>
          </cell>
          <cell r="H102" t="str">
            <v>非无菌采样</v>
          </cell>
          <cell r="I102" t="str">
            <v>曲沃县市场监督管理局</v>
          </cell>
          <cell r="J102" t="str">
            <v/>
          </cell>
          <cell r="K102" t="str">
            <v>/</v>
          </cell>
          <cell r="L102" t="str">
            <v/>
          </cell>
          <cell r="M102" t="str">
            <v/>
          </cell>
          <cell r="N102" t="str">
            <v/>
          </cell>
          <cell r="O102" t="str">
            <v>2023-08-15</v>
          </cell>
          <cell r="P102" t="str">
            <v>无包装</v>
          </cell>
          <cell r="Q102" t="str">
            <v>城市</v>
          </cell>
          <cell r="R102" t="str">
            <v>/</v>
          </cell>
          <cell r="S102" t="str">
            <v>mL</v>
          </cell>
          <cell r="T102" t="str">
            <v/>
          </cell>
          <cell r="U102" t="str">
            <v>中国</v>
          </cell>
          <cell r="V102" t="str">
            <v>2023-08-22</v>
          </cell>
          <cell r="W102" t="str">
            <v>400mL</v>
          </cell>
          <cell r="X102" t="str">
            <v/>
          </cell>
          <cell r="Y102" t="str">
            <v>经被抽样单位现场确认消毒方式为物理消毒加化学消毒，餐具为已消毒自消毒特用餐具，生产日期为消毒日期</v>
          </cell>
          <cell r="Z102" t="str">
            <v/>
          </cell>
          <cell r="AA102" t="str">
            <v/>
          </cell>
          <cell r="AB102" t="str">
            <v/>
          </cell>
          <cell r="AC102" t="str">
            <v>/</v>
          </cell>
          <cell r="AD102" t="str">
            <v>/</v>
          </cell>
          <cell r="AE102" t="str">
            <v/>
          </cell>
          <cell r="AF102" t="str">
            <v/>
          </cell>
          <cell r="AG102" t="str">
            <v>/</v>
          </cell>
          <cell r="AH102" t="str">
            <v/>
          </cell>
          <cell r="AI102" t="str">
            <v/>
          </cell>
          <cell r="AJ102" t="str">
            <v/>
          </cell>
          <cell r="AK102" t="str">
            <v/>
          </cell>
          <cell r="AL102" t="str">
            <v/>
          </cell>
          <cell r="AM102" t="str">
            <v/>
          </cell>
          <cell r="AN102" t="str">
            <v/>
          </cell>
          <cell r="AO102" t="str">
            <v>/</v>
          </cell>
          <cell r="AP102" t="str">
            <v/>
          </cell>
          <cell r="AQ102" t="str">
            <v/>
          </cell>
          <cell r="AR102" t="str">
            <v/>
          </cell>
          <cell r="AS102" t="str">
            <v>抽检监测（县级本级）</v>
          </cell>
          <cell r="AT102" t="str">
            <v>2023年山西临汾曲沃食品安全监督抽检计划</v>
          </cell>
          <cell r="AU102" t="str">
            <v>韩一铭、杨彬</v>
          </cell>
          <cell r="AV102" t="str">
            <v>0536-3086338</v>
          </cell>
          <cell r="AW102" t="str">
            <v>山东省新世纪检测认证中心有限公司</v>
          </cell>
          <cell r="AX102" t="str">
            <v>山东省潍坊高新区胜利东街88号（山东畜牧兽医职业学院内）</v>
          </cell>
          <cell r="AY102" t="str">
            <v>山东</v>
          </cell>
          <cell r="AZ102" t="str">
            <v>0536-3086112</v>
          </cell>
          <cell r="BA102" t="str">
            <v>齐建军</v>
          </cell>
          <cell r="BB102" t="str">
            <v>sdntcc@163.com</v>
          </cell>
          <cell r="BC102" t="str">
            <v>0536-3086112</v>
          </cell>
          <cell r="BD102" t="str">
            <v>261000</v>
          </cell>
          <cell r="BE102" t="str">
            <v>7836932438840767722</v>
          </cell>
          <cell r="BF102" t="str">
            <v>小型餐馆</v>
          </cell>
          <cell r="BG102" t="str">
            <v>/</v>
          </cell>
          <cell r="BH102" t="str">
            <v/>
          </cell>
          <cell r="BI102" t="str">
            <v>800mL</v>
          </cell>
          <cell r="BJ102" t="str">
            <v>2023-08-15</v>
          </cell>
          <cell r="BK102" t="str">
            <v>餐饮</v>
          </cell>
          <cell r="BL102" t="str">
            <v>常规抽样</v>
          </cell>
          <cell r="BM102" t="str">
            <v>2023-08-17</v>
          </cell>
          <cell r="BN102" t="str">
            <v>生产</v>
          </cell>
          <cell r="BO102" t="str">
            <v/>
          </cell>
          <cell r="BP102" t="str">
            <v/>
          </cell>
          <cell r="BQ102" t="str">
            <v>否</v>
          </cell>
          <cell r="BR102" t="str">
            <v>否</v>
          </cell>
          <cell r="BS102" t="str">
            <v>否</v>
          </cell>
          <cell r="BT102" t="str">
            <v>2023-08-22</v>
          </cell>
          <cell r="BU102" t="str">
            <v>/</v>
          </cell>
          <cell r="BV102" t="str">
            <v>曲沃</v>
          </cell>
          <cell r="BW102" t="str">
            <v>/</v>
          </cell>
          <cell r="BX102" t="str">
            <v>/</v>
          </cell>
          <cell r="BY102" t="str">
            <v>临汾</v>
          </cell>
          <cell r="BZ102" t="str">
            <v>山西</v>
          </cell>
          <cell r="CA102" t="str">
            <v/>
          </cell>
          <cell r="CB102" t="str">
            <v>常温</v>
          </cell>
          <cell r="CC102" t="str">
            <v>其他 餐饮具</v>
          </cell>
          <cell r="CD102" t="str">
            <v/>
          </cell>
          <cell r="CE102" t="str">
            <v>/</v>
          </cell>
          <cell r="CF102" t="str">
            <v>加工/自制</v>
          </cell>
          <cell r="CG102" t="str">
            <v>已接样(主检人待填报)</v>
          </cell>
          <cell r="CH102" t="str">
            <v>食品相关产品</v>
          </cell>
          <cell r="CI102" t="str">
            <v>/</v>
          </cell>
          <cell r="CJ102" t="str">
            <v>山东省新世纪检测认证中心有限公司</v>
          </cell>
          <cell r="CK102" t="str">
            <v>聂文华</v>
          </cell>
          <cell r="CL102" t="str">
            <v>xsjjsb2019@163.com</v>
          </cell>
          <cell r="CM102" t="str">
            <v>15065603931</v>
          </cell>
          <cell r="CN102" t="str">
            <v>sdntcc@163.com</v>
          </cell>
          <cell r="CO102" t="str">
            <v>0536-3086112</v>
          </cell>
          <cell r="CP102" t="str">
            <v>齐建军</v>
          </cell>
          <cell r="CQ102" t="str">
            <v>监督抽检</v>
          </cell>
          <cell r="CR102" t="str">
            <v/>
          </cell>
          <cell r="CS102" t="str">
            <v/>
          </cell>
          <cell r="CT102" t="str">
            <v/>
          </cell>
          <cell r="CU102" t="str">
            <v>/</v>
          </cell>
          <cell r="CV102" t="str">
            <v/>
          </cell>
          <cell r="CW102" t="str">
            <v>2023-08-15</v>
          </cell>
          <cell r="CX102" t="str">
            <v>/</v>
          </cell>
          <cell r="CY102" t="str">
            <v/>
          </cell>
          <cell r="CZ102" t="str">
            <v/>
          </cell>
          <cell r="DA102" t="str">
            <v/>
          </cell>
          <cell r="DB102" t="str">
            <v/>
          </cell>
          <cell r="DC102" t="str">
            <v/>
          </cell>
          <cell r="DD102" t="str">
            <v/>
          </cell>
          <cell r="DE102" t="str">
            <v/>
          </cell>
          <cell r="DF102" t="str">
            <v/>
          </cell>
          <cell r="DG102" t="str">
            <v>曲沃</v>
          </cell>
          <cell r="DH102" t="str">
            <v>曲沃县吕保安羊汤馆</v>
          </cell>
        </row>
        <row r="103">
          <cell r="E103" t="str">
            <v>XBJ23141021433932168</v>
          </cell>
          <cell r="F103" t="str">
            <v>自消毒盘子</v>
          </cell>
          <cell r="G103" t="str">
            <v>/</v>
          </cell>
          <cell r="H103" t="str">
            <v>非无菌采样</v>
          </cell>
          <cell r="I103" t="str">
            <v>曲沃县市场监督管理局</v>
          </cell>
          <cell r="J103" t="str">
            <v/>
          </cell>
          <cell r="K103" t="str">
            <v>/</v>
          </cell>
          <cell r="L103" t="str">
            <v/>
          </cell>
          <cell r="M103" t="str">
            <v/>
          </cell>
          <cell r="N103" t="str">
            <v/>
          </cell>
          <cell r="O103" t="str">
            <v>2023-08-15</v>
          </cell>
          <cell r="P103" t="str">
            <v>无包装</v>
          </cell>
          <cell r="Q103" t="str">
            <v>城市</v>
          </cell>
          <cell r="R103" t="str">
            <v>/</v>
          </cell>
          <cell r="S103" t="str">
            <v>mL</v>
          </cell>
          <cell r="T103" t="str">
            <v/>
          </cell>
          <cell r="U103" t="str">
            <v>中国</v>
          </cell>
          <cell r="V103" t="str">
            <v>2023-08-22</v>
          </cell>
          <cell r="W103" t="str">
            <v>400mL</v>
          </cell>
          <cell r="X103" t="str">
            <v/>
          </cell>
          <cell r="Y103" t="str">
            <v>经被抽样单位现场确认消毒方式为物理消毒加化学消毒，餐具为已消毒自消毒特用餐具，生产日期为消毒日期</v>
          </cell>
          <cell r="Z103" t="str">
            <v/>
          </cell>
          <cell r="AA103" t="str">
            <v/>
          </cell>
          <cell r="AB103" t="str">
            <v/>
          </cell>
          <cell r="AC103" t="str">
            <v>/</v>
          </cell>
          <cell r="AD103" t="str">
            <v>/</v>
          </cell>
          <cell r="AE103" t="str">
            <v/>
          </cell>
          <cell r="AF103" t="str">
            <v/>
          </cell>
          <cell r="AG103" t="str">
            <v>/</v>
          </cell>
          <cell r="AH103" t="str">
            <v/>
          </cell>
          <cell r="AI103" t="str">
            <v/>
          </cell>
          <cell r="AJ103" t="str">
            <v/>
          </cell>
          <cell r="AK103" t="str">
            <v/>
          </cell>
          <cell r="AL103" t="str">
            <v/>
          </cell>
          <cell r="AM103" t="str">
            <v/>
          </cell>
          <cell r="AN103" t="str">
            <v/>
          </cell>
          <cell r="AO103" t="str">
            <v>/</v>
          </cell>
          <cell r="AP103" t="str">
            <v/>
          </cell>
          <cell r="AQ103" t="str">
            <v/>
          </cell>
          <cell r="AR103" t="str">
            <v/>
          </cell>
          <cell r="AS103" t="str">
            <v>抽检监测（县级本级）</v>
          </cell>
          <cell r="AT103" t="str">
            <v>2023年山西临汾曲沃食品安全监督抽检计划</v>
          </cell>
          <cell r="AU103" t="str">
            <v>韩一铭、杨彬</v>
          </cell>
          <cell r="AV103" t="str">
            <v>0536-3086338</v>
          </cell>
          <cell r="AW103" t="str">
            <v>山东省新世纪检测认证中心有限公司</v>
          </cell>
          <cell r="AX103" t="str">
            <v>山东省潍坊高新区胜利东街88号（山东畜牧兽医职业学院内）</v>
          </cell>
          <cell r="AY103" t="str">
            <v>山东</v>
          </cell>
          <cell r="AZ103" t="str">
            <v>0536-3086112</v>
          </cell>
          <cell r="BA103" t="str">
            <v>齐建军</v>
          </cell>
          <cell r="BB103" t="str">
            <v>sdntcc@163.com</v>
          </cell>
          <cell r="BC103" t="str">
            <v>0536-3086112</v>
          </cell>
          <cell r="BD103" t="str">
            <v>261000</v>
          </cell>
          <cell r="BE103" t="str">
            <v>7836741398695363405</v>
          </cell>
          <cell r="BF103" t="str">
            <v>其他(早餐店)</v>
          </cell>
          <cell r="BG103" t="str">
            <v>/</v>
          </cell>
          <cell r="BH103" t="str">
            <v/>
          </cell>
          <cell r="BI103" t="str">
            <v>800mL</v>
          </cell>
          <cell r="BJ103" t="str">
            <v>2023-08-15</v>
          </cell>
          <cell r="BK103" t="str">
            <v>餐饮</v>
          </cell>
          <cell r="BL103" t="str">
            <v>常规抽样</v>
          </cell>
          <cell r="BM103" t="str">
            <v>2023-08-17</v>
          </cell>
          <cell r="BN103" t="str">
            <v>生产</v>
          </cell>
          <cell r="BO103" t="str">
            <v/>
          </cell>
          <cell r="BP103" t="str">
            <v/>
          </cell>
          <cell r="BQ103" t="str">
            <v>否</v>
          </cell>
          <cell r="BR103" t="str">
            <v>否</v>
          </cell>
          <cell r="BS103" t="str">
            <v>否</v>
          </cell>
          <cell r="BT103" t="str">
            <v>2023-08-22</v>
          </cell>
          <cell r="BU103" t="str">
            <v>/</v>
          </cell>
          <cell r="BV103" t="str">
            <v>曲沃</v>
          </cell>
          <cell r="BW103" t="str">
            <v>/</v>
          </cell>
          <cell r="BX103" t="str">
            <v>/</v>
          </cell>
          <cell r="BY103" t="str">
            <v>临汾</v>
          </cell>
          <cell r="BZ103" t="str">
            <v>山西</v>
          </cell>
          <cell r="CA103" t="str">
            <v/>
          </cell>
          <cell r="CB103" t="str">
            <v>常温</v>
          </cell>
          <cell r="CC103" t="str">
            <v>其他 餐饮具</v>
          </cell>
          <cell r="CD103" t="str">
            <v/>
          </cell>
          <cell r="CE103" t="str">
            <v>/</v>
          </cell>
          <cell r="CF103" t="str">
            <v>加工/自制</v>
          </cell>
          <cell r="CG103" t="str">
            <v>已接样(主检人待填报)</v>
          </cell>
          <cell r="CH103" t="str">
            <v>食品相关产品</v>
          </cell>
          <cell r="CI103" t="str">
            <v>/</v>
          </cell>
          <cell r="CJ103" t="str">
            <v>山东省新世纪检测认证中心有限公司</v>
          </cell>
          <cell r="CK103" t="str">
            <v>聂文华</v>
          </cell>
          <cell r="CL103" t="str">
            <v>xsjjsb2019@163.com</v>
          </cell>
          <cell r="CM103" t="str">
            <v>15065603931</v>
          </cell>
          <cell r="CN103" t="str">
            <v>sdntcc@163.com</v>
          </cell>
          <cell r="CO103" t="str">
            <v>0536-3086112</v>
          </cell>
          <cell r="CP103" t="str">
            <v>齐建军</v>
          </cell>
          <cell r="CQ103" t="str">
            <v>监督抽检</v>
          </cell>
          <cell r="CR103" t="str">
            <v/>
          </cell>
          <cell r="CS103" t="str">
            <v/>
          </cell>
          <cell r="CT103" t="str">
            <v/>
          </cell>
          <cell r="CU103" t="str">
            <v>/</v>
          </cell>
          <cell r="CV103" t="str">
            <v/>
          </cell>
          <cell r="CW103" t="str">
            <v>2023-08-15</v>
          </cell>
          <cell r="CX103" t="str">
            <v>/</v>
          </cell>
          <cell r="CY103" t="str">
            <v/>
          </cell>
          <cell r="CZ103" t="str">
            <v/>
          </cell>
          <cell r="DA103" t="str">
            <v/>
          </cell>
          <cell r="DB103" t="str">
            <v/>
          </cell>
          <cell r="DC103" t="str">
            <v/>
          </cell>
          <cell r="DD103" t="str">
            <v/>
          </cell>
          <cell r="DE103" t="str">
            <v/>
          </cell>
          <cell r="DF103" t="str">
            <v/>
          </cell>
          <cell r="DG103" t="str">
            <v>曲沃</v>
          </cell>
          <cell r="DH103" t="str">
            <v>曲沃县凌晨五点早餐店</v>
          </cell>
        </row>
        <row r="104">
          <cell r="E104" t="str">
            <v>XBJ23141021433932187</v>
          </cell>
          <cell r="F104" t="str">
            <v>自消毒筷子</v>
          </cell>
          <cell r="G104" t="str">
            <v>/</v>
          </cell>
          <cell r="H104" t="str">
            <v>非无菌采样</v>
          </cell>
          <cell r="I104" t="str">
            <v>曲沃县市场监督管理局</v>
          </cell>
          <cell r="J104" t="str">
            <v/>
          </cell>
          <cell r="K104" t="str">
            <v>/</v>
          </cell>
          <cell r="L104" t="str">
            <v/>
          </cell>
          <cell r="M104" t="str">
            <v/>
          </cell>
          <cell r="N104" t="str">
            <v/>
          </cell>
          <cell r="O104" t="str">
            <v>2023-08-15</v>
          </cell>
          <cell r="P104" t="str">
            <v>无包装</v>
          </cell>
          <cell r="Q104" t="str">
            <v>城市</v>
          </cell>
          <cell r="R104" t="str">
            <v>/</v>
          </cell>
          <cell r="S104" t="str">
            <v>mL</v>
          </cell>
          <cell r="T104" t="str">
            <v/>
          </cell>
          <cell r="U104" t="str">
            <v>中国</v>
          </cell>
          <cell r="V104" t="str">
            <v>2023-08-22</v>
          </cell>
          <cell r="W104" t="str">
            <v>400mL</v>
          </cell>
          <cell r="X104" t="str">
            <v/>
          </cell>
          <cell r="Y104" t="str">
            <v>经被抽样单位现场确认消毒方式为物理消毒加化学消毒，餐具为已消毒自消毒特用餐具，生产日期为消毒日期</v>
          </cell>
          <cell r="Z104" t="str">
            <v/>
          </cell>
          <cell r="AA104" t="str">
            <v/>
          </cell>
          <cell r="AB104" t="str">
            <v/>
          </cell>
          <cell r="AC104" t="str">
            <v>/</v>
          </cell>
          <cell r="AD104" t="str">
            <v>/</v>
          </cell>
          <cell r="AE104" t="str">
            <v/>
          </cell>
          <cell r="AF104" t="str">
            <v/>
          </cell>
          <cell r="AG104" t="str">
            <v>/</v>
          </cell>
          <cell r="AH104" t="str">
            <v/>
          </cell>
          <cell r="AI104" t="str">
            <v/>
          </cell>
          <cell r="AJ104" t="str">
            <v/>
          </cell>
          <cell r="AK104" t="str">
            <v/>
          </cell>
          <cell r="AL104" t="str">
            <v/>
          </cell>
          <cell r="AM104" t="str">
            <v/>
          </cell>
          <cell r="AN104" t="str">
            <v/>
          </cell>
          <cell r="AO104" t="str">
            <v>/</v>
          </cell>
          <cell r="AP104" t="str">
            <v/>
          </cell>
          <cell r="AQ104" t="str">
            <v/>
          </cell>
          <cell r="AR104" t="str">
            <v/>
          </cell>
          <cell r="AS104" t="str">
            <v>抽检监测（县级本级）</v>
          </cell>
          <cell r="AT104" t="str">
            <v>2023年山西临汾曲沃食品安全监督抽检计划</v>
          </cell>
          <cell r="AU104" t="str">
            <v>韩一铭、杨彬</v>
          </cell>
          <cell r="AV104" t="str">
            <v>0536-3086338</v>
          </cell>
          <cell r="AW104" t="str">
            <v>山东省新世纪检测认证中心有限公司</v>
          </cell>
          <cell r="AX104" t="str">
            <v>山东省潍坊高新区胜利东街88号（山东畜牧兽医职业学院内）</v>
          </cell>
          <cell r="AY104" t="str">
            <v>山东</v>
          </cell>
          <cell r="AZ104" t="str">
            <v>0536-3086112</v>
          </cell>
          <cell r="BA104" t="str">
            <v>齐建军</v>
          </cell>
          <cell r="BB104" t="str">
            <v>sdntcc@163.com</v>
          </cell>
          <cell r="BC104" t="str">
            <v>0536-3086112</v>
          </cell>
          <cell r="BD104" t="str">
            <v>261000</v>
          </cell>
          <cell r="BE104" t="str">
            <v>7836936768167811750</v>
          </cell>
          <cell r="BF104" t="str">
            <v>其他(饺子馆)</v>
          </cell>
          <cell r="BG104" t="str">
            <v>/</v>
          </cell>
          <cell r="BH104" t="str">
            <v/>
          </cell>
          <cell r="BI104" t="str">
            <v>800mL</v>
          </cell>
          <cell r="BJ104" t="str">
            <v>2023-08-15</v>
          </cell>
          <cell r="BK104" t="str">
            <v>餐饮</v>
          </cell>
          <cell r="BL104" t="str">
            <v>常规抽样</v>
          </cell>
          <cell r="BM104" t="str">
            <v>2023-08-17</v>
          </cell>
          <cell r="BN104" t="str">
            <v>生产</v>
          </cell>
          <cell r="BO104" t="str">
            <v/>
          </cell>
          <cell r="BP104" t="str">
            <v/>
          </cell>
          <cell r="BQ104" t="str">
            <v>否</v>
          </cell>
          <cell r="BR104" t="str">
            <v>否</v>
          </cell>
          <cell r="BS104" t="str">
            <v>否</v>
          </cell>
          <cell r="BT104" t="str">
            <v>2023-08-22</v>
          </cell>
          <cell r="BU104" t="str">
            <v>/</v>
          </cell>
          <cell r="BV104" t="str">
            <v>曲沃</v>
          </cell>
          <cell r="BW104" t="str">
            <v>/</v>
          </cell>
          <cell r="BX104" t="str">
            <v>/</v>
          </cell>
          <cell r="BY104" t="str">
            <v>临汾</v>
          </cell>
          <cell r="BZ104" t="str">
            <v>山西</v>
          </cell>
          <cell r="CA104" t="str">
            <v/>
          </cell>
          <cell r="CB104" t="str">
            <v>常温</v>
          </cell>
          <cell r="CC104" t="str">
            <v>其他 餐饮具</v>
          </cell>
          <cell r="CD104" t="str">
            <v/>
          </cell>
          <cell r="CE104" t="str">
            <v>/</v>
          </cell>
          <cell r="CF104" t="str">
            <v>加工/自制</v>
          </cell>
          <cell r="CG104" t="str">
            <v>已接样(主检人待填报)</v>
          </cell>
          <cell r="CH104" t="str">
            <v>食品相关产品</v>
          </cell>
          <cell r="CI104" t="str">
            <v>/</v>
          </cell>
          <cell r="CJ104" t="str">
            <v>山东省新世纪检测认证中心有限公司</v>
          </cell>
          <cell r="CK104" t="str">
            <v>聂文华</v>
          </cell>
          <cell r="CL104" t="str">
            <v>xsjjsb2019@163.com</v>
          </cell>
          <cell r="CM104" t="str">
            <v>15065603931</v>
          </cell>
          <cell r="CN104" t="str">
            <v>sdntcc@163.com</v>
          </cell>
          <cell r="CO104" t="str">
            <v>0536-3086112</v>
          </cell>
          <cell r="CP104" t="str">
            <v>齐建军</v>
          </cell>
          <cell r="CQ104" t="str">
            <v>监督抽检</v>
          </cell>
          <cell r="CR104" t="str">
            <v/>
          </cell>
          <cell r="CS104" t="str">
            <v/>
          </cell>
          <cell r="CT104" t="str">
            <v/>
          </cell>
          <cell r="CU104" t="str">
            <v>/</v>
          </cell>
          <cell r="CV104" t="str">
            <v/>
          </cell>
          <cell r="CW104" t="str">
            <v>2023-08-15</v>
          </cell>
          <cell r="CX104" t="str">
            <v>/</v>
          </cell>
          <cell r="CY104" t="str">
            <v/>
          </cell>
          <cell r="CZ104" t="str">
            <v/>
          </cell>
          <cell r="DA104" t="str">
            <v/>
          </cell>
          <cell r="DB104" t="str">
            <v/>
          </cell>
          <cell r="DC104" t="str">
            <v/>
          </cell>
          <cell r="DD104" t="str">
            <v/>
          </cell>
          <cell r="DE104" t="str">
            <v/>
          </cell>
          <cell r="DF104" t="str">
            <v/>
          </cell>
          <cell r="DG104" t="str">
            <v>曲沃</v>
          </cell>
          <cell r="DH104" t="str">
            <v>曲沃县依凡饺子馆</v>
          </cell>
        </row>
        <row r="105">
          <cell r="E105" t="str">
            <v>XBJ23141021433932213</v>
          </cell>
          <cell r="F105" t="str">
            <v>食用植物调和油</v>
          </cell>
          <cell r="G105" t="str">
            <v>金龙鱼</v>
          </cell>
          <cell r="H105" t="str">
            <v>非无菌采样</v>
          </cell>
          <cell r="I105" t="str">
            <v>曲沃县市场监督管理局</v>
          </cell>
          <cell r="J105" t="str">
            <v/>
          </cell>
          <cell r="K105" t="str">
            <v>18个月</v>
          </cell>
          <cell r="L105" t="str">
            <v/>
          </cell>
          <cell r="M105" t="str">
            <v/>
          </cell>
          <cell r="N105" t="str">
            <v/>
          </cell>
          <cell r="O105" t="str">
            <v>2023-08-16</v>
          </cell>
          <cell r="P105" t="str">
            <v>预包装</v>
          </cell>
          <cell r="Q105" t="str">
            <v>城市</v>
          </cell>
          <cell r="R105" t="str">
            <v>19.9元/瓶</v>
          </cell>
          <cell r="S105" t="str">
            <v>瓶</v>
          </cell>
          <cell r="T105" t="str">
            <v/>
          </cell>
          <cell r="U105" t="str">
            <v>中国</v>
          </cell>
          <cell r="V105" t="str">
            <v>2023-08-22</v>
          </cell>
          <cell r="W105" t="str">
            <v>2瓶</v>
          </cell>
          <cell r="X105" t="str">
            <v/>
          </cell>
          <cell r="Y105" t="str">
            <v>以上信息由被抽样单位确认无误并签名</v>
          </cell>
          <cell r="Z105" t="str">
            <v/>
          </cell>
          <cell r="AA105" t="str">
            <v>益海嘉里食品营销有限公司</v>
          </cell>
          <cell r="AB105" t="str">
            <v>上海市浦东新区光明路718号715室</v>
          </cell>
          <cell r="AC105" t="str">
            <v>浦东</v>
          </cell>
          <cell r="AD105" t="str">
            <v>浦东</v>
          </cell>
          <cell r="AE105" t="str">
            <v>/</v>
          </cell>
          <cell r="AF105" t="str">
            <v>400-616-5757</v>
          </cell>
          <cell r="AG105" t="str">
            <v>上海</v>
          </cell>
          <cell r="AH105" t="str">
            <v/>
          </cell>
          <cell r="AI105" t="str">
            <v/>
          </cell>
          <cell r="AJ105" t="str">
            <v/>
          </cell>
          <cell r="AK105" t="str">
            <v/>
          </cell>
          <cell r="AL105" t="str">
            <v/>
          </cell>
          <cell r="AM105" t="str">
            <v/>
          </cell>
          <cell r="AN105" t="str">
            <v/>
          </cell>
          <cell r="AO105" t="str">
            <v>Q/BAAK 0012S</v>
          </cell>
          <cell r="AP105" t="str">
            <v/>
          </cell>
          <cell r="AQ105" t="str">
            <v/>
          </cell>
          <cell r="AR105" t="str">
            <v/>
          </cell>
          <cell r="AS105" t="str">
            <v>抽检监测（县级本级）</v>
          </cell>
          <cell r="AT105" t="str">
            <v>2023年山西临汾曲沃食品安全监督抽检计划</v>
          </cell>
          <cell r="AU105" t="str">
            <v>韩一铭、杨彬</v>
          </cell>
          <cell r="AV105" t="str">
            <v>0536-3086338</v>
          </cell>
          <cell r="AW105" t="str">
            <v>山东省新世纪检测认证中心有限公司</v>
          </cell>
          <cell r="AX105" t="str">
            <v>山东省潍坊高新区胜利东街88号（山东畜牧兽医职业学院内）</v>
          </cell>
          <cell r="AY105" t="str">
            <v>山东</v>
          </cell>
          <cell r="AZ105" t="str">
            <v>0536-3086112</v>
          </cell>
          <cell r="BA105" t="str">
            <v>齐建军</v>
          </cell>
          <cell r="BB105" t="str">
            <v>sdntcc@163.com</v>
          </cell>
          <cell r="BC105" t="str">
            <v>0536-3086112</v>
          </cell>
          <cell r="BD105" t="str">
            <v>261000</v>
          </cell>
          <cell r="BE105" t="str">
            <v>7836765794109621389</v>
          </cell>
          <cell r="BF105" t="str">
            <v>超市</v>
          </cell>
          <cell r="BG105" t="str">
            <v>10瓶</v>
          </cell>
          <cell r="BH105" t="str">
            <v/>
          </cell>
          <cell r="BI105" t="str">
            <v>4瓶</v>
          </cell>
          <cell r="BJ105" t="str">
            <v>2023-08-16</v>
          </cell>
          <cell r="BK105" t="str">
            <v>流通</v>
          </cell>
          <cell r="BL105" t="str">
            <v>常规抽样</v>
          </cell>
          <cell r="BM105" t="str">
            <v>2023-08-18</v>
          </cell>
          <cell r="BN105" t="str">
            <v>生产</v>
          </cell>
          <cell r="BO105" t="str">
            <v/>
          </cell>
          <cell r="BP105" t="str">
            <v/>
          </cell>
          <cell r="BQ105" t="str">
            <v>是</v>
          </cell>
          <cell r="BR105" t="str">
            <v>否</v>
          </cell>
          <cell r="BS105" t="str">
            <v>否</v>
          </cell>
          <cell r="BT105" t="str">
            <v>2023-08-22</v>
          </cell>
          <cell r="BU105" t="str">
            <v>6948195800446</v>
          </cell>
          <cell r="BV105" t="str">
            <v>滨海新区</v>
          </cell>
          <cell r="BW105" t="str">
            <v>嘉里粮油(天津)有限公司</v>
          </cell>
          <cell r="BX105" t="str">
            <v>天津自贸试验区(天津港保税区)津滨大道95号</v>
          </cell>
          <cell r="BY105" t="str">
            <v>滨海新区</v>
          </cell>
          <cell r="BZ105" t="str">
            <v>天津</v>
          </cell>
          <cell r="CA105" t="str">
            <v/>
          </cell>
          <cell r="CB105" t="str">
            <v>阴凉,干燥</v>
          </cell>
          <cell r="CC105" t="str">
            <v>普通食品</v>
          </cell>
          <cell r="CD105" t="str">
            <v/>
          </cell>
          <cell r="CE105" t="str">
            <v>/</v>
          </cell>
          <cell r="CF105" t="str">
            <v>外购</v>
          </cell>
          <cell r="CG105" t="str">
            <v>已接样(主检人待填报)</v>
          </cell>
          <cell r="CH105" t="str">
            <v>工业加工食品</v>
          </cell>
          <cell r="CI105" t="str">
            <v>900毫升/瓶</v>
          </cell>
          <cell r="CJ105" t="str">
            <v>山东省新世纪检测认证中心有限公司</v>
          </cell>
          <cell r="CK105" t="str">
            <v>聂文华</v>
          </cell>
          <cell r="CL105" t="str">
            <v>xsjjsb2019@163.com</v>
          </cell>
          <cell r="CM105" t="str">
            <v>15065603931</v>
          </cell>
          <cell r="CN105" t="str">
            <v>sdntcc@163.com</v>
          </cell>
          <cell r="CO105" t="str">
            <v>0536-3086112</v>
          </cell>
          <cell r="CP105" t="str">
            <v>齐建军</v>
          </cell>
          <cell r="CQ105" t="str">
            <v>监督抽检</v>
          </cell>
          <cell r="CR105" t="str">
            <v/>
          </cell>
          <cell r="CS105" t="str">
            <v/>
          </cell>
          <cell r="CT105" t="str">
            <v/>
          </cell>
          <cell r="CU105" t="str">
            <v>/</v>
          </cell>
          <cell r="CV105" t="str">
            <v/>
          </cell>
          <cell r="CW105" t="str">
            <v>2023-01-13</v>
          </cell>
          <cell r="CX105" t="str">
            <v>SC10212011600523</v>
          </cell>
          <cell r="CY105" t="str">
            <v>委托</v>
          </cell>
          <cell r="CZ105" t="str">
            <v/>
          </cell>
          <cell r="DA105" t="str">
            <v/>
          </cell>
          <cell r="DB105" t="str">
            <v/>
          </cell>
          <cell r="DC105" t="str">
            <v/>
          </cell>
          <cell r="DD105" t="str">
            <v/>
          </cell>
          <cell r="DE105" t="str">
            <v/>
          </cell>
          <cell r="DF105" t="str">
            <v/>
          </cell>
          <cell r="DG105" t="str">
            <v>曲沃</v>
          </cell>
          <cell r="DH105" t="str">
            <v>曲沃县快乐购超市有限公司</v>
          </cell>
        </row>
        <row r="106">
          <cell r="E106" t="str">
            <v>XBJ23141021433932214</v>
          </cell>
          <cell r="F106" t="str">
            <v>香酥腿</v>
          </cell>
          <cell r="G106" t="str">
            <v>/</v>
          </cell>
          <cell r="H106" t="str">
            <v>非无菌采样</v>
          </cell>
          <cell r="I106" t="str">
            <v>曲沃县市场监督管理局</v>
          </cell>
          <cell r="J106" t="str">
            <v/>
          </cell>
          <cell r="K106" t="str">
            <v>常温下9个月</v>
          </cell>
          <cell r="L106" t="str">
            <v/>
          </cell>
          <cell r="M106" t="str">
            <v/>
          </cell>
          <cell r="N106" t="str">
            <v/>
          </cell>
          <cell r="O106" t="str">
            <v>2023-08-16</v>
          </cell>
          <cell r="P106" t="str">
            <v>预包装</v>
          </cell>
          <cell r="Q106" t="str">
            <v>城市</v>
          </cell>
          <cell r="R106" t="str">
            <v>7.9元/袋</v>
          </cell>
          <cell r="S106" t="str">
            <v>袋</v>
          </cell>
          <cell r="T106" t="str">
            <v/>
          </cell>
          <cell r="U106" t="str">
            <v>中国</v>
          </cell>
          <cell r="V106" t="str">
            <v>2023-08-22</v>
          </cell>
          <cell r="W106" t="str">
            <v>2袋</v>
          </cell>
          <cell r="X106" t="str">
            <v/>
          </cell>
          <cell r="Y106" t="str">
            <v>以上信息由被抽样单位确认无误并签名</v>
          </cell>
          <cell r="Z106" t="str">
            <v/>
          </cell>
          <cell r="AA106" t="str">
            <v/>
          </cell>
          <cell r="AB106" t="str">
            <v/>
          </cell>
          <cell r="AC106" t="str">
            <v>/</v>
          </cell>
          <cell r="AD106" t="str">
            <v>/</v>
          </cell>
          <cell r="AE106" t="str">
            <v/>
          </cell>
          <cell r="AF106" t="str">
            <v/>
          </cell>
          <cell r="AG106" t="str">
            <v>/</v>
          </cell>
          <cell r="AH106" t="str">
            <v/>
          </cell>
          <cell r="AI106" t="str">
            <v/>
          </cell>
          <cell r="AJ106" t="str">
            <v/>
          </cell>
          <cell r="AK106" t="str">
            <v/>
          </cell>
          <cell r="AL106" t="str">
            <v/>
          </cell>
          <cell r="AM106" t="str">
            <v/>
          </cell>
          <cell r="AN106" t="str">
            <v/>
          </cell>
          <cell r="AO106" t="str">
            <v>GB/T 23586</v>
          </cell>
          <cell r="AP106" t="str">
            <v/>
          </cell>
          <cell r="AQ106" t="str">
            <v/>
          </cell>
          <cell r="AR106" t="str">
            <v/>
          </cell>
          <cell r="AS106" t="str">
            <v>抽检监测（县级本级）</v>
          </cell>
          <cell r="AT106" t="str">
            <v>2023年山西临汾曲沃食品安全监督抽检计划</v>
          </cell>
          <cell r="AU106" t="str">
            <v>韩一铭、杨彬</v>
          </cell>
          <cell r="AV106" t="str">
            <v>0536-3086338</v>
          </cell>
          <cell r="AW106" t="str">
            <v>山东省新世纪检测认证中心有限公司</v>
          </cell>
          <cell r="AX106" t="str">
            <v>山东省潍坊高新区胜利东街88号（山东畜牧兽医职业学院内）</v>
          </cell>
          <cell r="AY106" t="str">
            <v>山东</v>
          </cell>
          <cell r="AZ106" t="str">
            <v>0536-3086112</v>
          </cell>
          <cell r="BA106" t="str">
            <v>齐建军</v>
          </cell>
          <cell r="BB106" t="str">
            <v>sdntcc@163.com</v>
          </cell>
          <cell r="BC106" t="str">
            <v>0536-3086112</v>
          </cell>
          <cell r="BD106" t="str">
            <v>261000</v>
          </cell>
          <cell r="BE106" t="str">
            <v>7836765038195363522</v>
          </cell>
          <cell r="BF106" t="str">
            <v>超市</v>
          </cell>
          <cell r="BG106" t="str">
            <v>50袋</v>
          </cell>
          <cell r="BH106" t="str">
            <v/>
          </cell>
          <cell r="BI106" t="str">
            <v>12袋</v>
          </cell>
          <cell r="BJ106" t="str">
            <v>2023-08-16</v>
          </cell>
          <cell r="BK106" t="str">
            <v>流通</v>
          </cell>
          <cell r="BL106" t="str">
            <v>常规抽样</v>
          </cell>
          <cell r="BM106" t="str">
            <v>2023-08-18</v>
          </cell>
          <cell r="BN106" t="str">
            <v>生产</v>
          </cell>
          <cell r="BO106" t="str">
            <v/>
          </cell>
          <cell r="BP106" t="str">
            <v/>
          </cell>
          <cell r="BQ106" t="str">
            <v>否</v>
          </cell>
          <cell r="BR106" t="str">
            <v>否</v>
          </cell>
          <cell r="BS106" t="str">
            <v>否</v>
          </cell>
          <cell r="BT106" t="str">
            <v>2023-08-22</v>
          </cell>
          <cell r="BU106" t="str">
            <v>6970813650188</v>
          </cell>
          <cell r="BV106" t="str">
            <v>泗洪</v>
          </cell>
          <cell r="BW106" t="str">
            <v>宿迁市华顺食品有限公司</v>
          </cell>
          <cell r="BX106" t="str">
            <v>宿迁市泗洪县常泗工业园虞山路</v>
          </cell>
          <cell r="BY106" t="str">
            <v>宿迁</v>
          </cell>
          <cell r="BZ106" t="str">
            <v>江苏</v>
          </cell>
          <cell r="CA106" t="str">
            <v/>
          </cell>
          <cell r="CB106" t="str">
            <v>阴凉,通风,干燥</v>
          </cell>
          <cell r="CC106" t="str">
            <v>普通食品</v>
          </cell>
          <cell r="CD106" t="str">
            <v/>
          </cell>
          <cell r="CE106" t="str">
            <v>/</v>
          </cell>
          <cell r="CF106" t="str">
            <v>外购</v>
          </cell>
          <cell r="CG106" t="str">
            <v>已接样(主检人待填报)</v>
          </cell>
          <cell r="CH106" t="str">
            <v>工业加工食品</v>
          </cell>
          <cell r="CI106" t="str">
            <v>100克/袋</v>
          </cell>
          <cell r="CJ106" t="str">
            <v>山东省新世纪检测认证中心有限公司</v>
          </cell>
          <cell r="CK106" t="str">
            <v>聂文华</v>
          </cell>
          <cell r="CL106" t="str">
            <v>xsjjsb2019@163.com</v>
          </cell>
          <cell r="CM106" t="str">
            <v>15065603931</v>
          </cell>
          <cell r="CN106" t="str">
            <v>sdntcc@163.com</v>
          </cell>
          <cell r="CO106" t="str">
            <v>0536-3086112</v>
          </cell>
          <cell r="CP106" t="str">
            <v>齐建军</v>
          </cell>
          <cell r="CQ106" t="str">
            <v>监督抽检</v>
          </cell>
          <cell r="CR106" t="str">
            <v/>
          </cell>
          <cell r="CS106" t="str">
            <v/>
          </cell>
          <cell r="CT106" t="str">
            <v/>
          </cell>
          <cell r="CU106" t="str">
            <v>400-097-7990</v>
          </cell>
          <cell r="CV106" t="str">
            <v/>
          </cell>
          <cell r="CW106" t="str">
            <v>2023-07-21</v>
          </cell>
          <cell r="CX106" t="str">
            <v>SC10432132400883</v>
          </cell>
          <cell r="CY106" t="str">
            <v/>
          </cell>
          <cell r="CZ106" t="str">
            <v/>
          </cell>
          <cell r="DA106" t="str">
            <v/>
          </cell>
          <cell r="DB106" t="str">
            <v/>
          </cell>
          <cell r="DC106" t="str">
            <v/>
          </cell>
          <cell r="DD106" t="str">
            <v/>
          </cell>
          <cell r="DE106" t="str">
            <v/>
          </cell>
          <cell r="DF106" t="str">
            <v/>
          </cell>
          <cell r="DG106" t="str">
            <v>曲沃</v>
          </cell>
          <cell r="DH106" t="str">
            <v>曲沃县快乐购超市有限公司</v>
          </cell>
        </row>
        <row r="107">
          <cell r="E107" t="str">
            <v>XBJ23141021433932219</v>
          </cell>
          <cell r="F107" t="str">
            <v>茉莉花茶</v>
          </cell>
          <cell r="G107" t="str">
            <v>忆江南</v>
          </cell>
          <cell r="H107" t="str">
            <v>非无菌采样</v>
          </cell>
          <cell r="I107" t="str">
            <v>曲沃县市场监督管理局</v>
          </cell>
          <cell r="J107" t="str">
            <v/>
          </cell>
          <cell r="K107" t="str">
            <v>十八个月</v>
          </cell>
          <cell r="L107" t="str">
            <v/>
          </cell>
          <cell r="M107" t="str">
            <v/>
          </cell>
          <cell r="N107" t="str">
            <v/>
          </cell>
          <cell r="O107" t="str">
            <v>2023-08-16</v>
          </cell>
          <cell r="P107" t="str">
            <v>预包装</v>
          </cell>
          <cell r="Q107" t="str">
            <v>城市</v>
          </cell>
          <cell r="R107" t="str">
            <v>27元/袋</v>
          </cell>
          <cell r="S107" t="str">
            <v>袋</v>
          </cell>
          <cell r="T107" t="str">
            <v/>
          </cell>
          <cell r="U107" t="str">
            <v>中国</v>
          </cell>
          <cell r="V107" t="str">
            <v>2023-08-22</v>
          </cell>
          <cell r="W107" t="str">
            <v>5袋</v>
          </cell>
          <cell r="X107" t="str">
            <v/>
          </cell>
          <cell r="Y107" t="str">
            <v>以上信息由被抽样单位确认无误并签名</v>
          </cell>
          <cell r="Z107" t="str">
            <v/>
          </cell>
          <cell r="AA107" t="str">
            <v/>
          </cell>
          <cell r="AB107" t="str">
            <v/>
          </cell>
          <cell r="AC107" t="str">
            <v>/</v>
          </cell>
          <cell r="AD107" t="str">
            <v>/</v>
          </cell>
          <cell r="AE107" t="str">
            <v/>
          </cell>
          <cell r="AF107" t="str">
            <v/>
          </cell>
          <cell r="AG107" t="str">
            <v>/</v>
          </cell>
          <cell r="AH107" t="str">
            <v/>
          </cell>
          <cell r="AI107" t="str">
            <v/>
          </cell>
          <cell r="AJ107" t="str">
            <v/>
          </cell>
          <cell r="AK107" t="str">
            <v/>
          </cell>
          <cell r="AL107" t="str">
            <v/>
          </cell>
          <cell r="AM107" t="str">
            <v/>
          </cell>
          <cell r="AN107" t="str">
            <v/>
          </cell>
          <cell r="AO107" t="str">
            <v>GB/T 22292</v>
          </cell>
          <cell r="AP107" t="str">
            <v/>
          </cell>
          <cell r="AQ107" t="str">
            <v/>
          </cell>
          <cell r="AR107" t="str">
            <v/>
          </cell>
          <cell r="AS107" t="str">
            <v>抽检监测（县级本级）</v>
          </cell>
          <cell r="AT107" t="str">
            <v>2023年山西临汾曲沃食品安全监督抽检计划</v>
          </cell>
          <cell r="AU107" t="str">
            <v>韩一铭、杨彬</v>
          </cell>
          <cell r="AV107" t="str">
            <v>0536-3086338</v>
          </cell>
          <cell r="AW107" t="str">
            <v>山东省新世纪检测认证中心有限公司</v>
          </cell>
          <cell r="AX107" t="str">
            <v>山东省潍坊高新区胜利东街88号（山东畜牧兽医职业学院内）</v>
          </cell>
          <cell r="AY107" t="str">
            <v>山东</v>
          </cell>
          <cell r="AZ107" t="str">
            <v>0536-3086112</v>
          </cell>
          <cell r="BA107" t="str">
            <v>齐建军</v>
          </cell>
          <cell r="BB107" t="str">
            <v>sdntcc@163.com</v>
          </cell>
          <cell r="BC107" t="str">
            <v>0536-3086112</v>
          </cell>
          <cell r="BD107" t="str">
            <v>261000</v>
          </cell>
          <cell r="BE107" t="str">
            <v>7836727105044092228</v>
          </cell>
          <cell r="BF107" t="str">
            <v>超市</v>
          </cell>
          <cell r="BG107" t="str">
            <v>30袋</v>
          </cell>
          <cell r="BH107" t="str">
            <v/>
          </cell>
          <cell r="BI107" t="str">
            <v>10袋</v>
          </cell>
          <cell r="BJ107" t="str">
            <v>2023-08-16</v>
          </cell>
          <cell r="BK107" t="str">
            <v>流通</v>
          </cell>
          <cell r="BL107" t="str">
            <v>常规抽样</v>
          </cell>
          <cell r="BM107" t="str">
            <v>2023-08-18</v>
          </cell>
          <cell r="BN107" t="str">
            <v>生产</v>
          </cell>
          <cell r="BO107" t="str">
            <v/>
          </cell>
          <cell r="BP107" t="str">
            <v/>
          </cell>
          <cell r="BQ107" t="str">
            <v>否</v>
          </cell>
          <cell r="BR107" t="str">
            <v>否</v>
          </cell>
          <cell r="BS107" t="str">
            <v>否</v>
          </cell>
          <cell r="BT107" t="str">
            <v>2023-08-22</v>
          </cell>
          <cell r="BU107" t="str">
            <v>/</v>
          </cell>
          <cell r="BV107" t="str">
            <v>余杭</v>
          </cell>
          <cell r="BW107" t="str">
            <v>杭州忆江南茶业有限公司</v>
          </cell>
          <cell r="BX107" t="str">
            <v>浙江省杭州市余杭区杭州余杭经济技术开发区恒毅街31号</v>
          </cell>
          <cell r="BY107" t="str">
            <v>杭州</v>
          </cell>
          <cell r="BZ107" t="str">
            <v>浙江</v>
          </cell>
          <cell r="CA107" t="str">
            <v/>
          </cell>
          <cell r="CB107" t="str">
            <v>避光,阴凉,干燥</v>
          </cell>
          <cell r="CC107" t="str">
            <v>普通食品</v>
          </cell>
          <cell r="CD107" t="str">
            <v/>
          </cell>
          <cell r="CE107" t="str">
            <v>/</v>
          </cell>
          <cell r="CF107" t="str">
            <v>外购</v>
          </cell>
          <cell r="CG107" t="str">
            <v>已接样(主检人待填报)</v>
          </cell>
          <cell r="CH107" t="str">
            <v>工业加工食品</v>
          </cell>
          <cell r="CI107" t="str">
            <v>200克/袋</v>
          </cell>
          <cell r="CJ107" t="str">
            <v>山东省新世纪检测认证中心有限公司</v>
          </cell>
          <cell r="CK107" t="str">
            <v>聂文华</v>
          </cell>
          <cell r="CL107" t="str">
            <v>xsjjsb2019@163.com</v>
          </cell>
          <cell r="CM107" t="str">
            <v>15065603931</v>
          </cell>
          <cell r="CN107" t="str">
            <v>sdntcc@163.com</v>
          </cell>
          <cell r="CO107" t="str">
            <v>0536-3086112</v>
          </cell>
          <cell r="CP107" t="str">
            <v>齐建军</v>
          </cell>
          <cell r="CQ107" t="str">
            <v>监督抽检</v>
          </cell>
          <cell r="CR107" t="str">
            <v/>
          </cell>
          <cell r="CS107" t="str">
            <v/>
          </cell>
          <cell r="CT107" t="str">
            <v/>
          </cell>
          <cell r="CU107" t="str">
            <v>400-108-6080</v>
          </cell>
          <cell r="CV107" t="str">
            <v/>
          </cell>
          <cell r="CW107" t="str">
            <v>2023-07-01</v>
          </cell>
          <cell r="CX107" t="str">
            <v>SC11433011010842</v>
          </cell>
          <cell r="CY107" t="str">
            <v/>
          </cell>
          <cell r="CZ107" t="str">
            <v/>
          </cell>
          <cell r="DA107" t="str">
            <v/>
          </cell>
          <cell r="DB107" t="str">
            <v/>
          </cell>
          <cell r="DC107" t="str">
            <v/>
          </cell>
          <cell r="DD107" t="str">
            <v/>
          </cell>
          <cell r="DE107" t="str">
            <v/>
          </cell>
          <cell r="DF107" t="str">
            <v/>
          </cell>
          <cell r="DG107" t="str">
            <v>曲沃</v>
          </cell>
          <cell r="DH107" t="str">
            <v>曲沃县快乐购超市有限公司</v>
          </cell>
        </row>
        <row r="108">
          <cell r="E108" t="str">
            <v>XBJ23141021433932220</v>
          </cell>
          <cell r="F108" t="str">
            <v>菊花枸杞茶</v>
          </cell>
          <cell r="G108" t="str">
            <v>好倍可</v>
          </cell>
          <cell r="H108" t="str">
            <v>非无菌采样</v>
          </cell>
          <cell r="I108" t="str">
            <v>曲沃县市场监督管理局</v>
          </cell>
          <cell r="J108" t="str">
            <v/>
          </cell>
          <cell r="K108" t="str">
            <v>12个月</v>
          </cell>
          <cell r="L108" t="str">
            <v/>
          </cell>
          <cell r="M108" t="str">
            <v/>
          </cell>
          <cell r="N108" t="str">
            <v/>
          </cell>
          <cell r="O108" t="str">
            <v>2023-08-16</v>
          </cell>
          <cell r="P108" t="str">
            <v>预包装</v>
          </cell>
          <cell r="Q108" t="str">
            <v>城市</v>
          </cell>
          <cell r="R108" t="str">
            <v>10.9元/袋</v>
          </cell>
          <cell r="S108" t="str">
            <v>袋</v>
          </cell>
          <cell r="T108" t="str">
            <v/>
          </cell>
          <cell r="U108" t="str">
            <v>中国</v>
          </cell>
          <cell r="V108" t="str">
            <v>2023-08-22</v>
          </cell>
          <cell r="W108" t="str">
            <v>4袋</v>
          </cell>
          <cell r="X108" t="str">
            <v/>
          </cell>
          <cell r="Y108" t="str">
            <v>以上信息由被抽样单位确认无误并签名</v>
          </cell>
          <cell r="Z108" t="str">
            <v/>
          </cell>
          <cell r="AA108" t="str">
            <v/>
          </cell>
          <cell r="AB108" t="str">
            <v/>
          </cell>
          <cell r="AC108" t="str">
            <v>/</v>
          </cell>
          <cell r="AD108" t="str">
            <v>/</v>
          </cell>
          <cell r="AE108" t="str">
            <v/>
          </cell>
          <cell r="AF108" t="str">
            <v/>
          </cell>
          <cell r="AG108" t="str">
            <v>/</v>
          </cell>
          <cell r="AH108" t="str">
            <v/>
          </cell>
          <cell r="AI108" t="str">
            <v/>
          </cell>
          <cell r="AJ108" t="str">
            <v/>
          </cell>
          <cell r="AK108" t="str">
            <v/>
          </cell>
          <cell r="AL108" t="str">
            <v/>
          </cell>
          <cell r="AM108" t="str">
            <v/>
          </cell>
          <cell r="AN108" t="str">
            <v/>
          </cell>
          <cell r="AO108" t="str">
            <v>Q/YFJK 0001S</v>
          </cell>
          <cell r="AP108" t="str">
            <v/>
          </cell>
          <cell r="AQ108" t="str">
            <v/>
          </cell>
          <cell r="AR108" t="str">
            <v/>
          </cell>
          <cell r="AS108" t="str">
            <v>抽检监测（县级本级）</v>
          </cell>
          <cell r="AT108" t="str">
            <v>2023年山西临汾曲沃食品安全监督抽检计划</v>
          </cell>
          <cell r="AU108" t="str">
            <v>韩一铭、杨彬</v>
          </cell>
          <cell r="AV108" t="str">
            <v>0536-3086338</v>
          </cell>
          <cell r="AW108" t="str">
            <v>山东省新世纪检测认证中心有限公司</v>
          </cell>
          <cell r="AX108" t="str">
            <v>山东省潍坊高新区胜利东街88号（山东畜牧兽医职业学院内）</v>
          </cell>
          <cell r="AY108" t="str">
            <v>山东</v>
          </cell>
          <cell r="AZ108" t="str">
            <v>0536-3086112</v>
          </cell>
          <cell r="BA108" t="str">
            <v>齐建军</v>
          </cell>
          <cell r="BB108" t="str">
            <v>sdntcc@163.com</v>
          </cell>
          <cell r="BC108" t="str">
            <v>0536-3086112</v>
          </cell>
          <cell r="BD108" t="str">
            <v>261000</v>
          </cell>
          <cell r="BE108" t="str">
            <v>7836765416152487090</v>
          </cell>
          <cell r="BF108" t="str">
            <v>超市</v>
          </cell>
          <cell r="BG108" t="str">
            <v>15袋</v>
          </cell>
          <cell r="BH108" t="str">
            <v/>
          </cell>
          <cell r="BI108" t="str">
            <v>8袋</v>
          </cell>
          <cell r="BJ108" t="str">
            <v>2023-08-16</v>
          </cell>
          <cell r="BK108" t="str">
            <v>流通</v>
          </cell>
          <cell r="BL108" t="str">
            <v>常规抽样</v>
          </cell>
          <cell r="BM108" t="str">
            <v>2023-08-18</v>
          </cell>
          <cell r="BN108" t="str">
            <v>生产</v>
          </cell>
          <cell r="BO108" t="str">
            <v/>
          </cell>
          <cell r="BP108" t="str">
            <v/>
          </cell>
          <cell r="BQ108" t="str">
            <v>否</v>
          </cell>
          <cell r="BR108" t="str">
            <v>否</v>
          </cell>
          <cell r="BS108" t="str">
            <v>否</v>
          </cell>
          <cell r="BT108" t="str">
            <v>2023-08-22</v>
          </cell>
          <cell r="BU108" t="str">
            <v>6973491324068</v>
          </cell>
          <cell r="BV108" t="str">
            <v>谯城区</v>
          </cell>
          <cell r="BW108" t="str">
            <v>安徽遗方健康产业发展有限公司</v>
          </cell>
          <cell r="BX108" t="str">
            <v>安徽省亳州市谯城区颜集镇工业园区界大路66号</v>
          </cell>
          <cell r="BY108" t="str">
            <v>亳州</v>
          </cell>
          <cell r="BZ108" t="str">
            <v>安徽</v>
          </cell>
          <cell r="CA108" t="str">
            <v/>
          </cell>
          <cell r="CB108" t="str">
            <v>避光,阴凉,干燥</v>
          </cell>
          <cell r="CC108" t="str">
            <v>普通食品</v>
          </cell>
          <cell r="CD108" t="str">
            <v/>
          </cell>
          <cell r="CE108" t="str">
            <v>/</v>
          </cell>
          <cell r="CF108" t="str">
            <v>外购</v>
          </cell>
          <cell r="CG108" t="str">
            <v>已接样(主检人待填报)</v>
          </cell>
          <cell r="CH108" t="str">
            <v>工业加工食品</v>
          </cell>
          <cell r="CI108" t="str">
            <v>160克/袋</v>
          </cell>
          <cell r="CJ108" t="str">
            <v>山东省新世纪检测认证中心有限公司</v>
          </cell>
          <cell r="CK108" t="str">
            <v>聂文华</v>
          </cell>
          <cell r="CL108" t="str">
            <v>xsjjsb2019@163.com</v>
          </cell>
          <cell r="CM108" t="str">
            <v>15065603931</v>
          </cell>
          <cell r="CN108" t="str">
            <v>sdntcc@163.com</v>
          </cell>
          <cell r="CO108" t="str">
            <v>0536-3086112</v>
          </cell>
          <cell r="CP108" t="str">
            <v>齐建军</v>
          </cell>
          <cell r="CQ108" t="str">
            <v>监督抽检</v>
          </cell>
          <cell r="CR108" t="str">
            <v/>
          </cell>
          <cell r="CS108" t="str">
            <v/>
          </cell>
          <cell r="CT108" t="str">
            <v/>
          </cell>
          <cell r="CU108" t="str">
            <v>400-804-1160</v>
          </cell>
          <cell r="CV108" t="str">
            <v/>
          </cell>
          <cell r="CW108" t="str">
            <v>2023-06-01</v>
          </cell>
          <cell r="CX108" t="str">
            <v>SC10634160214480</v>
          </cell>
          <cell r="CY108" t="str">
            <v/>
          </cell>
          <cell r="CZ108" t="str">
            <v/>
          </cell>
          <cell r="DA108" t="str">
            <v/>
          </cell>
          <cell r="DB108" t="str">
            <v/>
          </cell>
          <cell r="DC108" t="str">
            <v/>
          </cell>
          <cell r="DD108" t="str">
            <v/>
          </cell>
          <cell r="DE108" t="str">
            <v/>
          </cell>
          <cell r="DF108" t="str">
            <v/>
          </cell>
          <cell r="DG108" t="str">
            <v>曲沃</v>
          </cell>
          <cell r="DH108" t="str">
            <v>曲沃县快乐购超市有限公司</v>
          </cell>
        </row>
        <row r="109">
          <cell r="E109" t="str">
            <v>XBJ23141021433932217</v>
          </cell>
          <cell r="F109" t="str">
            <v>卷子</v>
          </cell>
          <cell r="G109" t="str">
            <v>/</v>
          </cell>
          <cell r="H109" t="str">
            <v>非无菌采样</v>
          </cell>
          <cell r="I109" t="str">
            <v>曲沃县市场监督管理局</v>
          </cell>
          <cell r="J109" t="str">
            <v/>
          </cell>
          <cell r="K109" t="str">
            <v>/</v>
          </cell>
          <cell r="L109" t="str">
            <v/>
          </cell>
          <cell r="M109" t="str">
            <v/>
          </cell>
          <cell r="N109" t="str">
            <v/>
          </cell>
          <cell r="O109" t="str">
            <v>2023-08-16</v>
          </cell>
          <cell r="P109" t="str">
            <v>无包装</v>
          </cell>
          <cell r="Q109" t="str">
            <v>城市</v>
          </cell>
          <cell r="R109" t="str">
            <v>70元/kg</v>
          </cell>
          <cell r="S109" t="str">
            <v>kg</v>
          </cell>
          <cell r="T109" t="str">
            <v/>
          </cell>
          <cell r="U109" t="str">
            <v>中国</v>
          </cell>
          <cell r="V109" t="str">
            <v>2023-08-22</v>
          </cell>
          <cell r="W109" t="str">
            <v>0.5kg</v>
          </cell>
          <cell r="X109" t="str">
            <v/>
          </cell>
          <cell r="Y109" t="str">
            <v>以上信息由被抽样单位确认无误并签名，酱卤肉制品</v>
          </cell>
          <cell r="Z109" t="str">
            <v/>
          </cell>
          <cell r="AA109" t="str">
            <v/>
          </cell>
          <cell r="AB109" t="str">
            <v/>
          </cell>
          <cell r="AC109" t="str">
            <v>/</v>
          </cell>
          <cell r="AD109" t="str">
            <v>/</v>
          </cell>
          <cell r="AE109" t="str">
            <v/>
          </cell>
          <cell r="AF109" t="str">
            <v/>
          </cell>
          <cell r="AG109" t="str">
            <v>/</v>
          </cell>
          <cell r="AH109" t="str">
            <v/>
          </cell>
          <cell r="AI109" t="str">
            <v/>
          </cell>
          <cell r="AJ109" t="str">
            <v/>
          </cell>
          <cell r="AK109" t="str">
            <v/>
          </cell>
          <cell r="AL109" t="str">
            <v/>
          </cell>
          <cell r="AM109" t="str">
            <v/>
          </cell>
          <cell r="AN109" t="str">
            <v/>
          </cell>
          <cell r="AO109" t="str">
            <v>/</v>
          </cell>
          <cell r="AP109" t="str">
            <v/>
          </cell>
          <cell r="AQ109" t="str">
            <v/>
          </cell>
          <cell r="AR109" t="str">
            <v/>
          </cell>
          <cell r="AS109" t="str">
            <v>抽检监测（县级本级）</v>
          </cell>
          <cell r="AT109" t="str">
            <v>2023年山西临汾曲沃食品安全监督抽检计划</v>
          </cell>
          <cell r="AU109" t="str">
            <v>韩一铭、杨彬</v>
          </cell>
          <cell r="AV109" t="str">
            <v>0536-3086338</v>
          </cell>
          <cell r="AW109" t="str">
            <v>山东省新世纪检测认证中心有限公司</v>
          </cell>
          <cell r="AX109" t="str">
            <v>山东省潍坊高新区胜利东街88号（山东畜牧兽医职业学院内）</v>
          </cell>
          <cell r="AY109" t="str">
            <v>山东</v>
          </cell>
          <cell r="AZ109" t="str">
            <v>0536-3086112</v>
          </cell>
          <cell r="BA109" t="str">
            <v>齐建军</v>
          </cell>
          <cell r="BB109" t="str">
            <v>sdntcc@163.com</v>
          </cell>
          <cell r="BC109" t="str">
            <v>0536-3086112</v>
          </cell>
          <cell r="BD109" t="str">
            <v>261000</v>
          </cell>
          <cell r="BE109" t="str">
            <v>7836727036324613074</v>
          </cell>
          <cell r="BF109" t="str">
            <v>超市</v>
          </cell>
          <cell r="BG109" t="str">
            <v>5kg</v>
          </cell>
          <cell r="BH109" t="str">
            <v/>
          </cell>
          <cell r="BI109" t="str">
            <v>2.18kg</v>
          </cell>
          <cell r="BJ109" t="str">
            <v>2023-08-16</v>
          </cell>
          <cell r="BK109" t="str">
            <v>流通</v>
          </cell>
          <cell r="BL109" t="str">
            <v>常规抽样</v>
          </cell>
          <cell r="BM109" t="str">
            <v>2023-08-18</v>
          </cell>
          <cell r="BN109" t="str">
            <v>加工</v>
          </cell>
          <cell r="BO109" t="str">
            <v/>
          </cell>
          <cell r="BP109" t="str">
            <v/>
          </cell>
          <cell r="BQ109" t="str">
            <v>否</v>
          </cell>
          <cell r="BR109" t="str">
            <v>否</v>
          </cell>
          <cell r="BS109" t="str">
            <v>否</v>
          </cell>
          <cell r="BT109" t="str">
            <v>2023-08-22</v>
          </cell>
          <cell r="BU109" t="str">
            <v>/</v>
          </cell>
          <cell r="BV109" t="str">
            <v>曲沃</v>
          </cell>
          <cell r="BW109" t="str">
            <v>曲沃县快乐购超市有限公司</v>
          </cell>
          <cell r="BX109" t="str">
            <v>曲沃县新东城商业广场负一层</v>
          </cell>
          <cell r="BY109" t="str">
            <v>临汾</v>
          </cell>
          <cell r="BZ109" t="str">
            <v>山西</v>
          </cell>
          <cell r="CA109" t="str">
            <v/>
          </cell>
          <cell r="CB109" t="str">
            <v>常温</v>
          </cell>
          <cell r="CC109" t="str">
            <v>普通食品</v>
          </cell>
          <cell r="CD109" t="str">
            <v/>
          </cell>
          <cell r="CE109" t="str">
            <v>/</v>
          </cell>
          <cell r="CF109" t="str">
            <v>加工/自制</v>
          </cell>
          <cell r="CG109" t="str">
            <v>已接样(主检人待填报)</v>
          </cell>
          <cell r="CH109" t="str">
            <v>工业加工食品</v>
          </cell>
          <cell r="CI109" t="str">
            <v>/</v>
          </cell>
          <cell r="CJ109" t="str">
            <v>山东省新世纪检测认证中心有限公司</v>
          </cell>
          <cell r="CK109" t="str">
            <v>聂文华</v>
          </cell>
          <cell r="CL109" t="str">
            <v>xsjjsb2019@163.com</v>
          </cell>
          <cell r="CM109" t="str">
            <v>15065603931</v>
          </cell>
          <cell r="CN109" t="str">
            <v>sdntcc@163.com</v>
          </cell>
          <cell r="CO109" t="str">
            <v>0536-3086112</v>
          </cell>
          <cell r="CP109" t="str">
            <v>齐建军</v>
          </cell>
          <cell r="CQ109" t="str">
            <v>监督抽检</v>
          </cell>
          <cell r="CR109" t="str">
            <v/>
          </cell>
          <cell r="CS109" t="str">
            <v/>
          </cell>
          <cell r="CT109" t="str">
            <v/>
          </cell>
          <cell r="CU109" t="str">
            <v>13994011658</v>
          </cell>
          <cell r="CV109" t="str">
            <v/>
          </cell>
          <cell r="CW109" t="str">
            <v>2023-08-16</v>
          </cell>
          <cell r="CX109" t="str">
            <v>/</v>
          </cell>
          <cell r="CY109" t="str">
            <v/>
          </cell>
          <cell r="CZ109" t="str">
            <v/>
          </cell>
          <cell r="DA109" t="str">
            <v/>
          </cell>
          <cell r="DB109" t="str">
            <v/>
          </cell>
          <cell r="DC109" t="str">
            <v/>
          </cell>
          <cell r="DD109" t="str">
            <v/>
          </cell>
          <cell r="DE109" t="str">
            <v/>
          </cell>
          <cell r="DF109" t="str">
            <v/>
          </cell>
          <cell r="DG109" t="str">
            <v>曲沃</v>
          </cell>
          <cell r="DH109" t="str">
            <v>曲沃县快乐购超市有限公司</v>
          </cell>
        </row>
        <row r="110">
          <cell r="E110" t="str">
            <v>XBJ23141021433932222</v>
          </cell>
          <cell r="F110" t="str">
            <v>红油榨菜（酱腌菜类）</v>
          </cell>
          <cell r="G110" t="str">
            <v>川南</v>
          </cell>
          <cell r="H110" t="str">
            <v>非无菌采样</v>
          </cell>
          <cell r="I110" t="str">
            <v>曲沃县市场监督管理局</v>
          </cell>
          <cell r="J110" t="str">
            <v/>
          </cell>
          <cell r="K110" t="str">
            <v>12个月</v>
          </cell>
          <cell r="L110" t="str">
            <v/>
          </cell>
          <cell r="M110" t="str">
            <v/>
          </cell>
          <cell r="N110" t="str">
            <v/>
          </cell>
          <cell r="O110" t="str">
            <v>2023-08-16</v>
          </cell>
          <cell r="P110" t="str">
            <v>预包装</v>
          </cell>
          <cell r="Q110" t="str">
            <v>城市</v>
          </cell>
          <cell r="R110" t="str">
            <v>3.9元/袋</v>
          </cell>
          <cell r="S110" t="str">
            <v>袋</v>
          </cell>
          <cell r="T110" t="str">
            <v/>
          </cell>
          <cell r="U110" t="str">
            <v>中国</v>
          </cell>
          <cell r="V110" t="str">
            <v>2023-08-22</v>
          </cell>
          <cell r="W110" t="str">
            <v>5袋</v>
          </cell>
          <cell r="X110" t="str">
            <v/>
          </cell>
          <cell r="Y110" t="str">
            <v>以上信息由被抽样单位确认无误并签名</v>
          </cell>
          <cell r="Z110" t="str">
            <v/>
          </cell>
          <cell r="AA110" t="str">
            <v/>
          </cell>
          <cell r="AB110" t="str">
            <v/>
          </cell>
          <cell r="AC110" t="str">
            <v>/</v>
          </cell>
          <cell r="AD110" t="str">
            <v>/</v>
          </cell>
          <cell r="AE110" t="str">
            <v/>
          </cell>
          <cell r="AF110" t="str">
            <v/>
          </cell>
          <cell r="AG110" t="str">
            <v>/</v>
          </cell>
          <cell r="AH110" t="str">
            <v/>
          </cell>
          <cell r="AI110" t="str">
            <v/>
          </cell>
          <cell r="AJ110" t="str">
            <v/>
          </cell>
          <cell r="AK110" t="str">
            <v/>
          </cell>
          <cell r="AL110" t="str">
            <v/>
          </cell>
          <cell r="AM110" t="str">
            <v/>
          </cell>
          <cell r="AN110" t="str">
            <v/>
          </cell>
          <cell r="AO110" t="str">
            <v>Q/CNS 0004S</v>
          </cell>
          <cell r="AP110" t="str">
            <v/>
          </cell>
          <cell r="AQ110" t="str">
            <v/>
          </cell>
          <cell r="AR110" t="str">
            <v/>
          </cell>
          <cell r="AS110" t="str">
            <v>抽检监测（县级本级）</v>
          </cell>
          <cell r="AT110" t="str">
            <v>2023年山西临汾曲沃食品安全监督抽检计划</v>
          </cell>
          <cell r="AU110" t="str">
            <v>韩一铭、杨彬</v>
          </cell>
          <cell r="AV110" t="str">
            <v>0536-3086338</v>
          </cell>
          <cell r="AW110" t="str">
            <v>山东省新世纪检测认证中心有限公司</v>
          </cell>
          <cell r="AX110" t="str">
            <v>山东省潍坊高新区胜利东街88号（山东畜牧兽医职业学院内）</v>
          </cell>
          <cell r="AY110" t="str">
            <v>山东</v>
          </cell>
          <cell r="AZ110" t="str">
            <v>0536-3086112</v>
          </cell>
          <cell r="BA110" t="str">
            <v>齐建军</v>
          </cell>
          <cell r="BB110" t="str">
            <v>sdntcc@163.com</v>
          </cell>
          <cell r="BC110" t="str">
            <v>0536-3086112</v>
          </cell>
          <cell r="BD110" t="str">
            <v>261000</v>
          </cell>
          <cell r="BE110" t="str">
            <v>7851817249300629207</v>
          </cell>
          <cell r="BF110" t="str">
            <v>超市</v>
          </cell>
          <cell r="BG110" t="str">
            <v>50袋</v>
          </cell>
          <cell r="BH110" t="str">
            <v/>
          </cell>
          <cell r="BI110" t="str">
            <v>12袋</v>
          </cell>
          <cell r="BJ110" t="str">
            <v>2023-08-16</v>
          </cell>
          <cell r="BK110" t="str">
            <v>流通</v>
          </cell>
          <cell r="BL110" t="str">
            <v>常规抽样</v>
          </cell>
          <cell r="BM110" t="str">
            <v>2023-08-18</v>
          </cell>
          <cell r="BN110" t="str">
            <v>生产</v>
          </cell>
          <cell r="BO110" t="str">
            <v/>
          </cell>
          <cell r="BP110" t="str">
            <v/>
          </cell>
          <cell r="BQ110" t="str">
            <v>否</v>
          </cell>
          <cell r="BR110" t="str">
            <v>否</v>
          </cell>
          <cell r="BS110" t="str">
            <v>否</v>
          </cell>
          <cell r="BT110" t="str">
            <v>2023-08-22</v>
          </cell>
          <cell r="BU110" t="str">
            <v>6915993300621</v>
          </cell>
          <cell r="BV110" t="str">
            <v>东坡</v>
          </cell>
          <cell r="BW110" t="str">
            <v>四川省川南酿造有限公司</v>
          </cell>
          <cell r="BX110" t="str">
            <v>眉山经济开发区东区</v>
          </cell>
          <cell r="BY110" t="str">
            <v>眉山</v>
          </cell>
          <cell r="BZ110" t="str">
            <v>四川</v>
          </cell>
          <cell r="CA110" t="str">
            <v/>
          </cell>
          <cell r="CB110" t="str">
            <v>阴凉,干燥</v>
          </cell>
          <cell r="CC110" t="str">
            <v>普通食品</v>
          </cell>
          <cell r="CD110" t="str">
            <v/>
          </cell>
          <cell r="CE110" t="str">
            <v>/</v>
          </cell>
          <cell r="CF110" t="str">
            <v>外购</v>
          </cell>
          <cell r="CG110" t="str">
            <v>已接样(主检人待填报)</v>
          </cell>
          <cell r="CH110" t="str">
            <v>工业加工食品</v>
          </cell>
          <cell r="CI110" t="str">
            <v>120克/袋</v>
          </cell>
          <cell r="CJ110" t="str">
            <v>山东省新世纪检测认证中心有限公司</v>
          </cell>
          <cell r="CK110" t="str">
            <v>聂文华</v>
          </cell>
          <cell r="CL110" t="str">
            <v>xsjjsb2019@163.com</v>
          </cell>
          <cell r="CM110" t="str">
            <v>15065603931</v>
          </cell>
          <cell r="CN110" t="str">
            <v>sdntcc@163.com</v>
          </cell>
          <cell r="CO110" t="str">
            <v>0536-3086112</v>
          </cell>
          <cell r="CP110" t="str">
            <v>齐建军</v>
          </cell>
          <cell r="CQ110" t="str">
            <v>监督抽检</v>
          </cell>
          <cell r="CR110" t="str">
            <v/>
          </cell>
          <cell r="CS110" t="str">
            <v/>
          </cell>
          <cell r="CT110" t="str">
            <v/>
          </cell>
          <cell r="CU110" t="str">
            <v>028 38712088</v>
          </cell>
          <cell r="CV110" t="str">
            <v/>
          </cell>
          <cell r="CW110" t="str">
            <v>2023-05-26</v>
          </cell>
          <cell r="CX110" t="str">
            <v>SC10351140200060</v>
          </cell>
          <cell r="CY110" t="str">
            <v/>
          </cell>
          <cell r="CZ110" t="str">
            <v/>
          </cell>
          <cell r="DA110" t="str">
            <v/>
          </cell>
          <cell r="DB110" t="str">
            <v/>
          </cell>
          <cell r="DC110" t="str">
            <v/>
          </cell>
          <cell r="DD110" t="str">
            <v/>
          </cell>
          <cell r="DE110" t="str">
            <v/>
          </cell>
          <cell r="DF110" t="str">
            <v/>
          </cell>
          <cell r="DG110" t="str">
            <v>曲沃</v>
          </cell>
          <cell r="DH110" t="str">
            <v>曲沃县快乐购超市有限公司</v>
          </cell>
        </row>
        <row r="111">
          <cell r="E111" t="str">
            <v>XBJ23141021433932229</v>
          </cell>
          <cell r="F111" t="str">
            <v>洋槐蜜</v>
          </cell>
          <cell r="G111" t="str">
            <v>采蜂人</v>
          </cell>
          <cell r="H111" t="str">
            <v>非无菌采样</v>
          </cell>
          <cell r="I111" t="str">
            <v>曲沃县市场监督管理局</v>
          </cell>
          <cell r="J111" t="str">
            <v/>
          </cell>
          <cell r="K111" t="str">
            <v>24个月</v>
          </cell>
          <cell r="L111" t="str">
            <v/>
          </cell>
          <cell r="M111" t="str">
            <v/>
          </cell>
          <cell r="N111" t="str">
            <v/>
          </cell>
          <cell r="O111" t="str">
            <v>2023-08-16</v>
          </cell>
          <cell r="P111" t="str">
            <v>预包装</v>
          </cell>
          <cell r="Q111" t="str">
            <v>城市</v>
          </cell>
          <cell r="R111" t="str">
            <v>22元/瓶</v>
          </cell>
          <cell r="S111" t="str">
            <v>瓶</v>
          </cell>
          <cell r="T111" t="str">
            <v/>
          </cell>
          <cell r="U111" t="str">
            <v>中国</v>
          </cell>
          <cell r="V111" t="str">
            <v>2023-08-22</v>
          </cell>
          <cell r="W111" t="str">
            <v>2瓶</v>
          </cell>
          <cell r="X111" t="str">
            <v/>
          </cell>
          <cell r="Y111" t="str">
            <v>以上信息由被抽样单位确认无误并签名</v>
          </cell>
          <cell r="Z111" t="str">
            <v/>
          </cell>
          <cell r="AA111" t="str">
            <v>江西山峰食品有限公司</v>
          </cell>
          <cell r="AB111" t="str">
            <v>江西省抚州市乐安县工业园区</v>
          </cell>
          <cell r="AC111" t="str">
            <v>乐安县</v>
          </cell>
          <cell r="AD111" t="str">
            <v>抚州</v>
          </cell>
          <cell r="AE111" t="str">
            <v>/</v>
          </cell>
          <cell r="AF111" t="str">
            <v>0794-6771088</v>
          </cell>
          <cell r="AG111" t="str">
            <v>江西</v>
          </cell>
          <cell r="AH111" t="str">
            <v/>
          </cell>
          <cell r="AI111" t="str">
            <v/>
          </cell>
          <cell r="AJ111" t="str">
            <v/>
          </cell>
          <cell r="AK111" t="str">
            <v/>
          </cell>
          <cell r="AL111" t="str">
            <v/>
          </cell>
          <cell r="AM111" t="str">
            <v/>
          </cell>
          <cell r="AN111" t="str">
            <v/>
          </cell>
          <cell r="AO111" t="str">
            <v>GB 14963</v>
          </cell>
          <cell r="AP111" t="str">
            <v/>
          </cell>
          <cell r="AQ111" t="str">
            <v/>
          </cell>
          <cell r="AR111" t="str">
            <v/>
          </cell>
          <cell r="AS111" t="str">
            <v>抽检监测（县级本级）</v>
          </cell>
          <cell r="AT111" t="str">
            <v>2023年山西临汾曲沃食品安全监督抽检计划</v>
          </cell>
          <cell r="AU111" t="str">
            <v>韩一铭、杨彬</v>
          </cell>
          <cell r="AV111" t="str">
            <v>0536-3086338</v>
          </cell>
          <cell r="AW111" t="str">
            <v>山东省新世纪检测认证中心有限公司</v>
          </cell>
          <cell r="AX111" t="str">
            <v>山东省潍坊高新区胜利东街88号（山东畜牧兽医职业学院内）</v>
          </cell>
          <cell r="AY111" t="str">
            <v>山东</v>
          </cell>
          <cell r="AZ111" t="str">
            <v>0536-3086112</v>
          </cell>
          <cell r="BA111" t="str">
            <v>齐建军</v>
          </cell>
          <cell r="BB111" t="str">
            <v>sdntcc@163.com</v>
          </cell>
          <cell r="BC111" t="str">
            <v>0536-3086112</v>
          </cell>
          <cell r="BD111" t="str">
            <v>261000</v>
          </cell>
          <cell r="BE111" t="str">
            <v>7836765725390119349</v>
          </cell>
          <cell r="BF111" t="str">
            <v>超市</v>
          </cell>
          <cell r="BG111" t="str">
            <v>10瓶</v>
          </cell>
          <cell r="BH111" t="str">
            <v/>
          </cell>
          <cell r="BI111" t="str">
            <v>4瓶</v>
          </cell>
          <cell r="BJ111" t="str">
            <v>2023-08-16</v>
          </cell>
          <cell r="BK111" t="str">
            <v>流通</v>
          </cell>
          <cell r="BL111" t="str">
            <v>常规抽样</v>
          </cell>
          <cell r="BM111" t="str">
            <v>2023-08-18</v>
          </cell>
          <cell r="BN111" t="str">
            <v>生产</v>
          </cell>
          <cell r="BO111" t="str">
            <v/>
          </cell>
          <cell r="BP111" t="str">
            <v/>
          </cell>
          <cell r="BQ111" t="str">
            <v>是</v>
          </cell>
          <cell r="BR111" t="str">
            <v>否</v>
          </cell>
          <cell r="BS111" t="str">
            <v>否</v>
          </cell>
          <cell r="BT111" t="str">
            <v>2023-08-22</v>
          </cell>
          <cell r="BU111" t="str">
            <v>6940855402625</v>
          </cell>
          <cell r="BV111" t="str">
            <v>乐安县</v>
          </cell>
          <cell r="BW111" t="str">
            <v>江西采蜂人实业有限公司</v>
          </cell>
          <cell r="BX111" t="str">
            <v>江西省抚州市乐安县工业园区</v>
          </cell>
          <cell r="BY111" t="str">
            <v>抚州</v>
          </cell>
          <cell r="BZ111" t="str">
            <v>江西</v>
          </cell>
          <cell r="CA111" t="str">
            <v/>
          </cell>
          <cell r="CB111" t="str">
            <v>阴凉,干燥</v>
          </cell>
          <cell r="CC111" t="str">
            <v>普通食品</v>
          </cell>
          <cell r="CD111" t="str">
            <v/>
          </cell>
          <cell r="CE111" t="str">
            <v>/</v>
          </cell>
          <cell r="CF111" t="str">
            <v>外购</v>
          </cell>
          <cell r="CG111" t="str">
            <v>已接样(主检人待填报)</v>
          </cell>
          <cell r="CH111" t="str">
            <v>工业加工食品</v>
          </cell>
          <cell r="CI111" t="str">
            <v>500克/瓶</v>
          </cell>
          <cell r="CJ111" t="str">
            <v>山东省新世纪检测认证中心有限公司</v>
          </cell>
          <cell r="CK111" t="str">
            <v>聂文华</v>
          </cell>
          <cell r="CL111" t="str">
            <v>xsjjsb2019@163.com</v>
          </cell>
          <cell r="CM111" t="str">
            <v>15065603931</v>
          </cell>
          <cell r="CN111" t="str">
            <v>sdntcc@163.com</v>
          </cell>
          <cell r="CO111" t="str">
            <v>0536-3086112</v>
          </cell>
          <cell r="CP111" t="str">
            <v>齐建军</v>
          </cell>
          <cell r="CQ111" t="str">
            <v>监督抽检</v>
          </cell>
          <cell r="CR111" t="str">
            <v/>
          </cell>
          <cell r="CS111" t="str">
            <v/>
          </cell>
          <cell r="CT111" t="str">
            <v/>
          </cell>
          <cell r="CU111" t="str">
            <v>/</v>
          </cell>
          <cell r="CV111" t="str">
            <v/>
          </cell>
          <cell r="CW111" t="str">
            <v>2023-02-22</v>
          </cell>
          <cell r="CX111" t="str">
            <v>SC12636102510033</v>
          </cell>
          <cell r="CY111" t="str">
            <v>委托</v>
          </cell>
          <cell r="CZ111" t="str">
            <v/>
          </cell>
          <cell r="DA111" t="str">
            <v/>
          </cell>
          <cell r="DB111" t="str">
            <v/>
          </cell>
          <cell r="DC111" t="str">
            <v/>
          </cell>
          <cell r="DD111" t="str">
            <v/>
          </cell>
          <cell r="DE111" t="str">
            <v/>
          </cell>
          <cell r="DF111" t="str">
            <v/>
          </cell>
          <cell r="DG111" t="str">
            <v>曲沃</v>
          </cell>
          <cell r="DH111" t="str">
            <v>曲沃县快乐购超市有限公司</v>
          </cell>
        </row>
        <row r="112">
          <cell r="E112" t="str">
            <v>XBJ23141021433932089</v>
          </cell>
          <cell r="F112" t="str">
            <v>酱香手工肘花</v>
          </cell>
          <cell r="G112" t="str">
            <v>徽之韵</v>
          </cell>
          <cell r="H112" t="str">
            <v>非无菌采样</v>
          </cell>
          <cell r="I112" t="str">
            <v>曲沃县市场监督管理局</v>
          </cell>
          <cell r="J112" t="str">
            <v/>
          </cell>
          <cell r="K112" t="str">
            <v>180天</v>
          </cell>
          <cell r="L112" t="str">
            <v/>
          </cell>
          <cell r="M112" t="str">
            <v>/</v>
          </cell>
          <cell r="N112" t="str">
            <v>/</v>
          </cell>
          <cell r="O112" t="str">
            <v>2023-08-13</v>
          </cell>
          <cell r="P112" t="str">
            <v>预包装</v>
          </cell>
          <cell r="Q112" t="str">
            <v>城市</v>
          </cell>
          <cell r="R112" t="str">
            <v>10元/袋</v>
          </cell>
          <cell r="S112" t="str">
            <v>袋</v>
          </cell>
          <cell r="T112" t="str">
            <v/>
          </cell>
          <cell r="U112" t="str">
            <v>中国</v>
          </cell>
          <cell r="V112" t="str">
            <v>2023-08-19</v>
          </cell>
          <cell r="W112" t="str">
            <v>1袋</v>
          </cell>
          <cell r="X112" t="str">
            <v/>
          </cell>
          <cell r="Y112" t="str">
            <v>以上信息由被抽样单位确认无误并签名</v>
          </cell>
          <cell r="Z112" t="str">
            <v/>
          </cell>
          <cell r="AA112" t="str">
            <v/>
          </cell>
          <cell r="AB112" t="str">
            <v/>
          </cell>
          <cell r="AC112" t="str">
            <v>/</v>
          </cell>
          <cell r="AD112" t="str">
            <v>/</v>
          </cell>
          <cell r="AE112" t="str">
            <v/>
          </cell>
          <cell r="AF112" t="str">
            <v/>
          </cell>
          <cell r="AG112" t="str">
            <v>/</v>
          </cell>
          <cell r="AH112" t="str">
            <v/>
          </cell>
          <cell r="AI112" t="str">
            <v/>
          </cell>
          <cell r="AJ112" t="str">
            <v/>
          </cell>
          <cell r="AK112" t="str">
            <v/>
          </cell>
          <cell r="AL112" t="str">
            <v/>
          </cell>
          <cell r="AM112" t="str">
            <v/>
          </cell>
          <cell r="AN112" t="str">
            <v/>
          </cell>
          <cell r="AO112" t="str">
            <v>Q/AHZY 0002S</v>
          </cell>
          <cell r="AP112" t="str">
            <v/>
          </cell>
          <cell r="AQ112" t="str">
            <v/>
          </cell>
          <cell r="AR112" t="str">
            <v/>
          </cell>
          <cell r="AS112" t="str">
            <v>抽检监测（县级本级）</v>
          </cell>
          <cell r="AT112" t="str">
            <v>2023年山西临汾曲沃食品安全监督抽检计划</v>
          </cell>
          <cell r="AU112" t="str">
            <v>韩一铭、杨彬</v>
          </cell>
          <cell r="AV112" t="str">
            <v>0536-3086338</v>
          </cell>
          <cell r="AW112" t="str">
            <v>山东省新世纪检测认证中心有限公司</v>
          </cell>
          <cell r="AX112" t="str">
            <v>山东省潍坊高新区胜利东街88号（山东畜牧兽医职业学院内）</v>
          </cell>
          <cell r="AY112" t="str">
            <v>山东</v>
          </cell>
          <cell r="AZ112" t="str">
            <v>0536-3086112</v>
          </cell>
          <cell r="BA112" t="str">
            <v>齐建军</v>
          </cell>
          <cell r="BB112" t="str">
            <v>sdntcc@163.com</v>
          </cell>
          <cell r="BC112" t="str">
            <v>0536-3086112</v>
          </cell>
          <cell r="BD112" t="str">
            <v>261000</v>
          </cell>
          <cell r="BE112" t="str">
            <v>7836721848004223227</v>
          </cell>
          <cell r="BF112" t="str">
            <v>其他(菜店)</v>
          </cell>
          <cell r="BG112" t="str">
            <v>10袋</v>
          </cell>
          <cell r="BH112" t="str">
            <v/>
          </cell>
          <cell r="BI112" t="str">
            <v>5袋</v>
          </cell>
          <cell r="BJ112" t="str">
            <v>2023-08-13</v>
          </cell>
          <cell r="BK112" t="str">
            <v>流通</v>
          </cell>
          <cell r="BL112" t="str">
            <v>常规抽样</v>
          </cell>
          <cell r="BM112" t="str">
            <v>2023-08-15</v>
          </cell>
          <cell r="BN112" t="str">
            <v>生产</v>
          </cell>
          <cell r="BO112" t="str">
            <v/>
          </cell>
          <cell r="BP112" t="str">
            <v/>
          </cell>
          <cell r="BQ112" t="str">
            <v>否</v>
          </cell>
          <cell r="BR112" t="str">
            <v>否</v>
          </cell>
          <cell r="BS112" t="str">
            <v>否</v>
          </cell>
          <cell r="BT112" t="str">
            <v>2023-08-19</v>
          </cell>
          <cell r="BU112" t="str">
            <v>6971258630025</v>
          </cell>
          <cell r="BV112" t="str">
            <v>肥西</v>
          </cell>
          <cell r="BW112" t="str">
            <v>安徽省徽之韵食品有限公司</v>
          </cell>
          <cell r="BX112" t="str">
            <v>安徽省合肥市肥西县三河镇工业聚集区景观大道</v>
          </cell>
          <cell r="BY112" t="str">
            <v>合肥</v>
          </cell>
          <cell r="BZ112" t="str">
            <v>安徽</v>
          </cell>
          <cell r="CA112" t="str">
            <v/>
          </cell>
          <cell r="CB112" t="str">
            <v>阴凉,通风,干燥</v>
          </cell>
          <cell r="CC112" t="str">
            <v>普通食品</v>
          </cell>
          <cell r="CD112" t="str">
            <v/>
          </cell>
          <cell r="CE112" t="str">
            <v>/</v>
          </cell>
          <cell r="CF112" t="str">
            <v>外购</v>
          </cell>
          <cell r="CG112" t="str">
            <v>已接样(主检人待填报)</v>
          </cell>
          <cell r="CH112" t="str">
            <v>工业加工食品</v>
          </cell>
          <cell r="CI112" t="str">
            <v>280g/袋</v>
          </cell>
          <cell r="CJ112" t="str">
            <v>山东省新世纪检测认证中心有限公司</v>
          </cell>
          <cell r="CK112" t="str">
            <v>聂文华</v>
          </cell>
          <cell r="CL112" t="str">
            <v>xsjjsb2019@163.com</v>
          </cell>
          <cell r="CM112" t="str">
            <v>15065603931</v>
          </cell>
          <cell r="CN112" t="str">
            <v>sdntcc@163.com</v>
          </cell>
          <cell r="CO112" t="str">
            <v>0536-3086112</v>
          </cell>
          <cell r="CP112" t="str">
            <v>齐建军</v>
          </cell>
          <cell r="CQ112" t="str">
            <v>监督抽检</v>
          </cell>
          <cell r="CR112" t="str">
            <v/>
          </cell>
          <cell r="CS112" t="str">
            <v/>
          </cell>
          <cell r="CT112" t="str">
            <v/>
          </cell>
          <cell r="CU112" t="str">
            <v>0551-68721777</v>
          </cell>
          <cell r="CV112" t="str">
            <v/>
          </cell>
          <cell r="CW112" t="str">
            <v>2023-05-23</v>
          </cell>
          <cell r="CX112" t="str">
            <v>SC10434012305978</v>
          </cell>
          <cell r="CY112" t="str">
            <v/>
          </cell>
          <cell r="CZ112" t="str">
            <v/>
          </cell>
          <cell r="DA112" t="str">
            <v/>
          </cell>
          <cell r="DB112" t="str">
            <v/>
          </cell>
          <cell r="DC112" t="str">
            <v/>
          </cell>
          <cell r="DD112" t="str">
            <v/>
          </cell>
          <cell r="DE112" t="str">
            <v/>
          </cell>
          <cell r="DF112" t="str">
            <v/>
          </cell>
          <cell r="DG112" t="str">
            <v>曲沃</v>
          </cell>
          <cell r="DH112" t="str">
            <v>曲沃县采佳菜店</v>
          </cell>
        </row>
        <row r="113">
          <cell r="E113" t="str">
            <v>XBJ23141021433932127</v>
          </cell>
          <cell r="F113" t="str">
            <v>自消毒餐碗</v>
          </cell>
          <cell r="G113" t="str">
            <v>/</v>
          </cell>
          <cell r="H113" t="str">
            <v>非无菌采样</v>
          </cell>
          <cell r="I113" t="str">
            <v>曲沃县市场监督管理局</v>
          </cell>
          <cell r="J113" t="str">
            <v/>
          </cell>
          <cell r="K113" t="str">
            <v>/</v>
          </cell>
          <cell r="L113" t="str">
            <v/>
          </cell>
          <cell r="M113" t="str">
            <v/>
          </cell>
          <cell r="N113" t="str">
            <v/>
          </cell>
          <cell r="O113" t="str">
            <v>2023-08-14</v>
          </cell>
          <cell r="P113" t="str">
            <v>无包装</v>
          </cell>
          <cell r="Q113" t="str">
            <v>城市</v>
          </cell>
          <cell r="R113" t="str">
            <v>/</v>
          </cell>
          <cell r="S113" t="str">
            <v>mL</v>
          </cell>
          <cell r="T113" t="str">
            <v/>
          </cell>
          <cell r="U113" t="str">
            <v>中国</v>
          </cell>
          <cell r="V113" t="str">
            <v>2023-08-19</v>
          </cell>
          <cell r="W113" t="str">
            <v>400mL</v>
          </cell>
          <cell r="X113" t="str">
            <v/>
          </cell>
          <cell r="Y113" t="str">
            <v>经被抽样单位确认消毒方式为物理消毒加化学消毒，餐具为已消毒自消毒特用餐具，生产日期为消毒日期</v>
          </cell>
          <cell r="Z113" t="str">
            <v/>
          </cell>
          <cell r="AA113" t="str">
            <v/>
          </cell>
          <cell r="AB113" t="str">
            <v/>
          </cell>
          <cell r="AC113" t="str">
            <v>/</v>
          </cell>
          <cell r="AD113" t="str">
            <v>/</v>
          </cell>
          <cell r="AE113" t="str">
            <v/>
          </cell>
          <cell r="AF113" t="str">
            <v/>
          </cell>
          <cell r="AG113" t="str">
            <v>/</v>
          </cell>
          <cell r="AH113" t="str">
            <v/>
          </cell>
          <cell r="AI113" t="str">
            <v/>
          </cell>
          <cell r="AJ113" t="str">
            <v/>
          </cell>
          <cell r="AK113" t="str">
            <v/>
          </cell>
          <cell r="AL113" t="str">
            <v/>
          </cell>
          <cell r="AM113" t="str">
            <v/>
          </cell>
          <cell r="AN113" t="str">
            <v/>
          </cell>
          <cell r="AO113" t="str">
            <v>/</v>
          </cell>
          <cell r="AP113" t="str">
            <v/>
          </cell>
          <cell r="AQ113" t="str">
            <v/>
          </cell>
          <cell r="AR113" t="str">
            <v/>
          </cell>
          <cell r="AS113" t="str">
            <v>抽检监测（县级本级）</v>
          </cell>
          <cell r="AT113" t="str">
            <v>2023年山西临汾曲沃食品安全监督抽检计划</v>
          </cell>
          <cell r="AU113" t="str">
            <v>韩一铭、杨彬</v>
          </cell>
          <cell r="AV113" t="str">
            <v>0536-3086338</v>
          </cell>
          <cell r="AW113" t="str">
            <v>山东省新世纪检测认证中心有限公司</v>
          </cell>
          <cell r="AX113" t="str">
            <v>山东省潍坊高新区胜利东街88号（山东畜牧兽医职业学院内）</v>
          </cell>
          <cell r="AY113" t="str">
            <v>山东</v>
          </cell>
          <cell r="AZ113" t="str">
            <v>0536-3086112</v>
          </cell>
          <cell r="BA113" t="str">
            <v>齐建军</v>
          </cell>
          <cell r="BB113" t="str">
            <v>sdntcc@163.com</v>
          </cell>
          <cell r="BC113" t="str">
            <v>0536-3086112</v>
          </cell>
          <cell r="BD113" t="str">
            <v>261000</v>
          </cell>
          <cell r="BE113" t="str">
            <v>7836690305764299335</v>
          </cell>
          <cell r="BF113" t="str">
            <v>其他(羊汤馆)</v>
          </cell>
          <cell r="BG113" t="str">
            <v>/</v>
          </cell>
          <cell r="BH113" t="str">
            <v/>
          </cell>
          <cell r="BI113" t="str">
            <v>800mL</v>
          </cell>
          <cell r="BJ113" t="str">
            <v>2023-08-14</v>
          </cell>
          <cell r="BK113" t="str">
            <v>餐饮</v>
          </cell>
          <cell r="BL113" t="str">
            <v>常规抽样</v>
          </cell>
          <cell r="BM113" t="str">
            <v>2023-08-16</v>
          </cell>
          <cell r="BN113" t="str">
            <v>生产</v>
          </cell>
          <cell r="BO113" t="str">
            <v/>
          </cell>
          <cell r="BP113" t="str">
            <v/>
          </cell>
          <cell r="BQ113" t="str">
            <v>否</v>
          </cell>
          <cell r="BR113" t="str">
            <v>否</v>
          </cell>
          <cell r="BS113" t="str">
            <v>否</v>
          </cell>
          <cell r="BT113" t="str">
            <v>2023-08-19</v>
          </cell>
          <cell r="BU113" t="str">
            <v>/</v>
          </cell>
          <cell r="BV113" t="str">
            <v>曲沃</v>
          </cell>
          <cell r="BW113" t="str">
            <v>/</v>
          </cell>
          <cell r="BX113" t="str">
            <v>/</v>
          </cell>
          <cell r="BY113" t="str">
            <v>临汾</v>
          </cell>
          <cell r="BZ113" t="str">
            <v>山西</v>
          </cell>
          <cell r="CA113" t="str">
            <v/>
          </cell>
          <cell r="CB113" t="str">
            <v>常温</v>
          </cell>
          <cell r="CC113" t="str">
            <v>其他 餐饮具</v>
          </cell>
          <cell r="CD113" t="str">
            <v/>
          </cell>
          <cell r="CE113" t="str">
            <v>/</v>
          </cell>
          <cell r="CF113" t="str">
            <v>加工/自制</v>
          </cell>
          <cell r="CG113" t="str">
            <v>已接样(主检人待填报)</v>
          </cell>
          <cell r="CH113" t="str">
            <v>食品相关产品</v>
          </cell>
          <cell r="CI113" t="str">
            <v>/</v>
          </cell>
          <cell r="CJ113" t="str">
            <v>山东省新世纪检测认证中心有限公司</v>
          </cell>
          <cell r="CK113" t="str">
            <v>聂文华</v>
          </cell>
          <cell r="CL113" t="str">
            <v>xsjjsb2019@163.com</v>
          </cell>
          <cell r="CM113" t="str">
            <v>15065603931</v>
          </cell>
          <cell r="CN113" t="str">
            <v>sdntcc@163.com</v>
          </cell>
          <cell r="CO113" t="str">
            <v>0536-3086112</v>
          </cell>
          <cell r="CP113" t="str">
            <v>齐建军</v>
          </cell>
          <cell r="CQ113" t="str">
            <v>监督抽检</v>
          </cell>
          <cell r="CR113" t="str">
            <v/>
          </cell>
          <cell r="CS113" t="str">
            <v/>
          </cell>
          <cell r="CT113" t="str">
            <v/>
          </cell>
          <cell r="CU113" t="str">
            <v>/</v>
          </cell>
          <cell r="CV113" t="str">
            <v/>
          </cell>
          <cell r="CW113" t="str">
            <v>2023-08-14</v>
          </cell>
          <cell r="CX113" t="str">
            <v>/</v>
          </cell>
          <cell r="CY113" t="str">
            <v/>
          </cell>
          <cell r="CZ113" t="str">
            <v/>
          </cell>
          <cell r="DA113" t="str">
            <v/>
          </cell>
          <cell r="DB113" t="str">
            <v/>
          </cell>
          <cell r="DC113" t="str">
            <v/>
          </cell>
          <cell r="DD113" t="str">
            <v/>
          </cell>
          <cell r="DE113" t="str">
            <v/>
          </cell>
          <cell r="DF113" t="str">
            <v/>
          </cell>
          <cell r="DG113" t="str">
            <v>曲沃</v>
          </cell>
          <cell r="DH113" t="str">
            <v>曲沃县晋都梅记羊汤馆</v>
          </cell>
        </row>
        <row r="114">
          <cell r="E114" t="str">
            <v>XBJ23141021433932173</v>
          </cell>
          <cell r="F114" t="str">
            <v>自消毒餐碗</v>
          </cell>
          <cell r="G114" t="str">
            <v>/</v>
          </cell>
          <cell r="H114" t="str">
            <v>非无菌采样</v>
          </cell>
          <cell r="I114" t="str">
            <v>曲沃县市场监督管理局</v>
          </cell>
          <cell r="J114" t="str">
            <v/>
          </cell>
          <cell r="K114" t="str">
            <v>/</v>
          </cell>
          <cell r="L114" t="str">
            <v/>
          </cell>
          <cell r="M114" t="str">
            <v/>
          </cell>
          <cell r="N114" t="str">
            <v/>
          </cell>
          <cell r="O114" t="str">
            <v>2023-08-15</v>
          </cell>
          <cell r="P114" t="str">
            <v>无包装</v>
          </cell>
          <cell r="Q114" t="str">
            <v>城市</v>
          </cell>
          <cell r="R114" t="str">
            <v>/</v>
          </cell>
          <cell r="S114" t="str">
            <v>mL</v>
          </cell>
          <cell r="T114" t="str">
            <v/>
          </cell>
          <cell r="U114" t="str">
            <v>中国</v>
          </cell>
          <cell r="V114" t="str">
            <v>2023-08-22</v>
          </cell>
          <cell r="W114" t="str">
            <v>400mL</v>
          </cell>
          <cell r="X114" t="str">
            <v/>
          </cell>
          <cell r="Y114" t="str">
            <v>经被抽样单位现场确认消毒方式为物理消毒加化学消毒，餐具为已消毒自消毒特用餐具，生产日期为消毒日期</v>
          </cell>
          <cell r="Z114" t="str">
            <v/>
          </cell>
          <cell r="AA114" t="str">
            <v/>
          </cell>
          <cell r="AB114" t="str">
            <v/>
          </cell>
          <cell r="AC114" t="str">
            <v>/</v>
          </cell>
          <cell r="AD114" t="str">
            <v>/</v>
          </cell>
          <cell r="AE114" t="str">
            <v/>
          </cell>
          <cell r="AF114" t="str">
            <v/>
          </cell>
          <cell r="AG114" t="str">
            <v>/</v>
          </cell>
          <cell r="AH114" t="str">
            <v/>
          </cell>
          <cell r="AI114" t="str">
            <v/>
          </cell>
          <cell r="AJ114" t="str">
            <v/>
          </cell>
          <cell r="AK114" t="str">
            <v/>
          </cell>
          <cell r="AL114" t="str">
            <v/>
          </cell>
          <cell r="AM114" t="str">
            <v/>
          </cell>
          <cell r="AN114" t="str">
            <v/>
          </cell>
          <cell r="AO114" t="str">
            <v>/</v>
          </cell>
          <cell r="AP114" t="str">
            <v/>
          </cell>
          <cell r="AQ114" t="str">
            <v/>
          </cell>
          <cell r="AR114" t="str">
            <v/>
          </cell>
          <cell r="AS114" t="str">
            <v>抽检监测（县级本级）</v>
          </cell>
          <cell r="AT114" t="str">
            <v>2023年山西临汾曲沃食品安全监督抽检计划</v>
          </cell>
          <cell r="AU114" t="str">
            <v>韩一铭、杨彬</v>
          </cell>
          <cell r="AV114" t="str">
            <v>0536-3086338</v>
          </cell>
          <cell r="AW114" t="str">
            <v>山东省新世纪检测认证中心有限公司</v>
          </cell>
          <cell r="AX114" t="str">
            <v>山东省潍坊高新区胜利东街88号（山东畜牧兽医职业学院内）</v>
          </cell>
          <cell r="AY114" t="str">
            <v>山东</v>
          </cell>
          <cell r="AZ114" t="str">
            <v>0536-3086112</v>
          </cell>
          <cell r="BA114" t="str">
            <v>齐建军</v>
          </cell>
          <cell r="BB114" t="str">
            <v>sdntcc@163.com</v>
          </cell>
          <cell r="BC114" t="str">
            <v>0536-3086112</v>
          </cell>
          <cell r="BD114" t="str">
            <v>261000</v>
          </cell>
          <cell r="BE114" t="str">
            <v>7836742704365422417</v>
          </cell>
          <cell r="BF114" t="str">
            <v>其他(饭店)</v>
          </cell>
          <cell r="BG114" t="str">
            <v>/</v>
          </cell>
          <cell r="BH114" t="str">
            <v/>
          </cell>
          <cell r="BI114" t="str">
            <v>800mL</v>
          </cell>
          <cell r="BJ114" t="str">
            <v>2023-08-15</v>
          </cell>
          <cell r="BK114" t="str">
            <v>餐饮</v>
          </cell>
          <cell r="BL114" t="str">
            <v>常规抽样</v>
          </cell>
          <cell r="BM114" t="str">
            <v>2023-08-17</v>
          </cell>
          <cell r="BN114" t="str">
            <v>生产</v>
          </cell>
          <cell r="BO114" t="str">
            <v/>
          </cell>
          <cell r="BP114" t="str">
            <v/>
          </cell>
          <cell r="BQ114" t="str">
            <v>否</v>
          </cell>
          <cell r="BR114" t="str">
            <v>否</v>
          </cell>
          <cell r="BS114" t="str">
            <v>否</v>
          </cell>
          <cell r="BT114" t="str">
            <v>2023-08-22</v>
          </cell>
          <cell r="BU114" t="str">
            <v>/</v>
          </cell>
          <cell r="BV114" t="str">
            <v>曲沃</v>
          </cell>
          <cell r="BW114" t="str">
            <v>/</v>
          </cell>
          <cell r="BX114" t="str">
            <v>/</v>
          </cell>
          <cell r="BY114" t="str">
            <v>临汾</v>
          </cell>
          <cell r="BZ114" t="str">
            <v>山西</v>
          </cell>
          <cell r="CA114" t="str">
            <v/>
          </cell>
          <cell r="CB114" t="str">
            <v>常温</v>
          </cell>
          <cell r="CC114" t="str">
            <v>其他 餐饮具</v>
          </cell>
          <cell r="CD114" t="str">
            <v/>
          </cell>
          <cell r="CE114" t="str">
            <v>/</v>
          </cell>
          <cell r="CF114" t="str">
            <v>加工/自制</v>
          </cell>
          <cell r="CG114" t="str">
            <v>已接样(主检人待填报)</v>
          </cell>
          <cell r="CH114" t="str">
            <v>食品相关产品</v>
          </cell>
          <cell r="CI114" t="str">
            <v>/</v>
          </cell>
          <cell r="CJ114" t="str">
            <v>山东省新世纪检测认证中心有限公司</v>
          </cell>
          <cell r="CK114" t="str">
            <v>聂文华</v>
          </cell>
          <cell r="CL114" t="str">
            <v>xsjjsb2019@163.com</v>
          </cell>
          <cell r="CM114" t="str">
            <v>15065603931</v>
          </cell>
          <cell r="CN114" t="str">
            <v>sdntcc@163.com</v>
          </cell>
          <cell r="CO114" t="str">
            <v>0536-3086112</v>
          </cell>
          <cell r="CP114" t="str">
            <v>齐建军</v>
          </cell>
          <cell r="CQ114" t="str">
            <v>监督抽检</v>
          </cell>
          <cell r="CR114" t="str">
            <v/>
          </cell>
          <cell r="CS114" t="str">
            <v/>
          </cell>
          <cell r="CT114" t="str">
            <v/>
          </cell>
          <cell r="CU114" t="str">
            <v>/</v>
          </cell>
          <cell r="CV114" t="str">
            <v/>
          </cell>
          <cell r="CW114" t="str">
            <v>2023-08-15</v>
          </cell>
          <cell r="CX114" t="str">
            <v>/</v>
          </cell>
          <cell r="CY114" t="str">
            <v/>
          </cell>
          <cell r="CZ114" t="str">
            <v/>
          </cell>
          <cell r="DA114" t="str">
            <v/>
          </cell>
          <cell r="DB114" t="str">
            <v/>
          </cell>
          <cell r="DC114" t="str">
            <v/>
          </cell>
          <cell r="DD114" t="str">
            <v/>
          </cell>
          <cell r="DE114" t="str">
            <v/>
          </cell>
          <cell r="DF114" t="str">
            <v/>
          </cell>
          <cell r="DG114" t="str">
            <v>曲沃</v>
          </cell>
          <cell r="DH114" t="str">
            <v>曲沃县西环路金石饭店</v>
          </cell>
        </row>
        <row r="115">
          <cell r="E115" t="str">
            <v>XBJ23141021433932215</v>
          </cell>
          <cell r="F115" t="str">
            <v>烟熏里脊条肉</v>
          </cell>
          <cell r="G115" t="str">
            <v>爱贝斯</v>
          </cell>
          <cell r="H115" t="str">
            <v>非无菌采样</v>
          </cell>
          <cell r="I115" t="str">
            <v>曲沃县市场监督管理局</v>
          </cell>
          <cell r="J115" t="str">
            <v/>
          </cell>
          <cell r="K115" t="str">
            <v>六个月</v>
          </cell>
          <cell r="L115" t="str">
            <v/>
          </cell>
          <cell r="M115" t="str">
            <v/>
          </cell>
          <cell r="N115" t="str">
            <v/>
          </cell>
          <cell r="O115" t="str">
            <v>2023-08-16</v>
          </cell>
          <cell r="P115" t="str">
            <v>非定量包装</v>
          </cell>
          <cell r="Q115" t="str">
            <v>城市</v>
          </cell>
          <cell r="R115" t="str">
            <v>90元/kg</v>
          </cell>
          <cell r="S115" t="str">
            <v>kg</v>
          </cell>
          <cell r="T115" t="str">
            <v/>
          </cell>
          <cell r="U115" t="str">
            <v>中国</v>
          </cell>
          <cell r="V115" t="str">
            <v>2023-08-22</v>
          </cell>
          <cell r="W115" t="str">
            <v>0.5kg</v>
          </cell>
          <cell r="X115" t="str">
            <v/>
          </cell>
          <cell r="Y115" t="str">
            <v>以上信息由被抽样单位确认无误并签名</v>
          </cell>
          <cell r="Z115" t="str">
            <v/>
          </cell>
          <cell r="AA115" t="str">
            <v/>
          </cell>
          <cell r="AB115" t="str">
            <v/>
          </cell>
          <cell r="AC115" t="str">
            <v>/</v>
          </cell>
          <cell r="AD115" t="str">
            <v>/</v>
          </cell>
          <cell r="AE115" t="str">
            <v/>
          </cell>
          <cell r="AF115" t="str">
            <v/>
          </cell>
          <cell r="AG115" t="str">
            <v>/</v>
          </cell>
          <cell r="AH115" t="str">
            <v/>
          </cell>
          <cell r="AI115" t="str">
            <v/>
          </cell>
          <cell r="AJ115" t="str">
            <v/>
          </cell>
          <cell r="AK115" t="str">
            <v/>
          </cell>
          <cell r="AL115" t="str">
            <v/>
          </cell>
          <cell r="AM115" t="str">
            <v/>
          </cell>
          <cell r="AN115" t="str">
            <v/>
          </cell>
          <cell r="AO115" t="str">
            <v>GB 2730</v>
          </cell>
          <cell r="AP115" t="str">
            <v/>
          </cell>
          <cell r="AQ115" t="str">
            <v/>
          </cell>
          <cell r="AR115" t="str">
            <v/>
          </cell>
          <cell r="AS115" t="str">
            <v>抽检监测（县级本级）</v>
          </cell>
          <cell r="AT115" t="str">
            <v>2023年山西临汾曲沃食品安全监督抽检计划</v>
          </cell>
          <cell r="AU115" t="str">
            <v>韩一铭、杨彬</v>
          </cell>
          <cell r="AV115" t="str">
            <v>0536-3086338</v>
          </cell>
          <cell r="AW115" t="str">
            <v>山东省新世纪检测认证中心有限公司</v>
          </cell>
          <cell r="AX115" t="str">
            <v>山东省潍坊高新区胜利东街88号（山东畜牧兽医职业学院内）</v>
          </cell>
          <cell r="AY115" t="str">
            <v>山东</v>
          </cell>
          <cell r="AZ115" t="str">
            <v>0536-3086112</v>
          </cell>
          <cell r="BA115" t="str">
            <v>齐建军</v>
          </cell>
          <cell r="BB115" t="str">
            <v>sdntcc@163.com</v>
          </cell>
          <cell r="BC115" t="str">
            <v>0536-3086112</v>
          </cell>
          <cell r="BD115" t="str">
            <v>261000</v>
          </cell>
          <cell r="BE115" t="str">
            <v>7836765038195367412</v>
          </cell>
          <cell r="BF115" t="str">
            <v>超市</v>
          </cell>
          <cell r="BG115" t="str">
            <v>100kg</v>
          </cell>
          <cell r="BH115" t="str">
            <v/>
          </cell>
          <cell r="BI115" t="str">
            <v>3.26kg</v>
          </cell>
          <cell r="BJ115" t="str">
            <v>2023-08-16</v>
          </cell>
          <cell r="BK115" t="str">
            <v>流通</v>
          </cell>
          <cell r="BL115" t="str">
            <v>常规抽样</v>
          </cell>
          <cell r="BM115" t="str">
            <v>2023-08-18</v>
          </cell>
          <cell r="BN115" t="str">
            <v>生产</v>
          </cell>
          <cell r="BO115" t="str">
            <v/>
          </cell>
          <cell r="BP115" t="str">
            <v/>
          </cell>
          <cell r="BQ115" t="str">
            <v>否</v>
          </cell>
          <cell r="BR115" t="str">
            <v>否</v>
          </cell>
          <cell r="BS115" t="str">
            <v>否</v>
          </cell>
          <cell r="BT115" t="str">
            <v>2023-08-22</v>
          </cell>
          <cell r="BU115" t="str">
            <v>/</v>
          </cell>
          <cell r="BV115" t="str">
            <v>湘潭县</v>
          </cell>
          <cell r="BW115" t="str">
            <v>湖南建湘缘食品有限公司</v>
          </cell>
          <cell r="BX115" t="str">
            <v>湖南省湘潭市湘潭县易俗河镇香樟路湘潭佳海食品医药产业园B2栋102</v>
          </cell>
          <cell r="BY115" t="str">
            <v>湘潭</v>
          </cell>
          <cell r="BZ115" t="str">
            <v>湖南</v>
          </cell>
          <cell r="CA115" t="str">
            <v/>
          </cell>
          <cell r="CB115" t="str">
            <v>阴凉,通风,干燥</v>
          </cell>
          <cell r="CC115" t="str">
            <v>普通食品</v>
          </cell>
          <cell r="CD115" t="str">
            <v/>
          </cell>
          <cell r="CE115" t="str">
            <v>/</v>
          </cell>
          <cell r="CF115" t="str">
            <v>外购</v>
          </cell>
          <cell r="CG115" t="str">
            <v>已接样(主检人待填报)</v>
          </cell>
          <cell r="CH115" t="str">
            <v>工业加工食品</v>
          </cell>
          <cell r="CI115" t="str">
            <v>包装称重</v>
          </cell>
          <cell r="CJ115" t="str">
            <v>山东省新世纪检测认证中心有限公司</v>
          </cell>
          <cell r="CK115" t="str">
            <v>聂文华</v>
          </cell>
          <cell r="CL115" t="str">
            <v>xsjjsb2019@163.com</v>
          </cell>
          <cell r="CM115" t="str">
            <v>15065603931</v>
          </cell>
          <cell r="CN115" t="str">
            <v>sdntcc@163.com</v>
          </cell>
          <cell r="CO115" t="str">
            <v>0536-3086112</v>
          </cell>
          <cell r="CP115" t="str">
            <v>齐建军</v>
          </cell>
          <cell r="CQ115" t="str">
            <v>监督抽检</v>
          </cell>
          <cell r="CR115" t="str">
            <v/>
          </cell>
          <cell r="CS115" t="str">
            <v/>
          </cell>
          <cell r="CT115" t="str">
            <v/>
          </cell>
          <cell r="CU115" t="str">
            <v>176 9860 5888</v>
          </cell>
          <cell r="CV115" t="str">
            <v/>
          </cell>
          <cell r="CW115" t="str">
            <v>2023-05-11</v>
          </cell>
          <cell r="CX115" t="str">
            <v>SC10443032106198</v>
          </cell>
          <cell r="CY115" t="str">
            <v/>
          </cell>
          <cell r="CZ115" t="str">
            <v/>
          </cell>
          <cell r="DA115" t="str">
            <v/>
          </cell>
          <cell r="DB115" t="str">
            <v/>
          </cell>
          <cell r="DC115" t="str">
            <v/>
          </cell>
          <cell r="DD115" t="str">
            <v/>
          </cell>
          <cell r="DE115" t="str">
            <v/>
          </cell>
          <cell r="DF115" t="str">
            <v/>
          </cell>
          <cell r="DG115" t="str">
            <v>曲沃</v>
          </cell>
          <cell r="DH115" t="str">
            <v>曲沃县快乐购超市有限公司</v>
          </cell>
        </row>
        <row r="116">
          <cell r="E116" t="str">
            <v>XBJ23141021433932216</v>
          </cell>
          <cell r="F116" t="str">
            <v>鸭脯</v>
          </cell>
          <cell r="G116" t="str">
            <v>/</v>
          </cell>
          <cell r="H116" t="str">
            <v>非无菌采样</v>
          </cell>
          <cell r="I116" t="str">
            <v>曲沃县市场监督管理局</v>
          </cell>
          <cell r="J116" t="str">
            <v/>
          </cell>
          <cell r="K116" t="str">
            <v>/</v>
          </cell>
          <cell r="L116" t="str">
            <v/>
          </cell>
          <cell r="M116" t="str">
            <v/>
          </cell>
          <cell r="N116" t="str">
            <v/>
          </cell>
          <cell r="O116" t="str">
            <v>2023-08-16</v>
          </cell>
          <cell r="P116" t="str">
            <v>无包装</v>
          </cell>
          <cell r="Q116" t="str">
            <v>城市</v>
          </cell>
          <cell r="R116" t="str">
            <v>31.6元/kg</v>
          </cell>
          <cell r="S116" t="str">
            <v>kg</v>
          </cell>
          <cell r="T116" t="str">
            <v/>
          </cell>
          <cell r="U116" t="str">
            <v>中国</v>
          </cell>
          <cell r="V116" t="str">
            <v>2023-08-22</v>
          </cell>
          <cell r="W116" t="str">
            <v>0.6kg</v>
          </cell>
          <cell r="X116" t="str">
            <v/>
          </cell>
          <cell r="Y116" t="str">
            <v>以上信息由被抽样单位确认无误并签名</v>
          </cell>
          <cell r="Z116" t="str">
            <v/>
          </cell>
          <cell r="AA116" t="str">
            <v/>
          </cell>
          <cell r="AB116" t="str">
            <v/>
          </cell>
          <cell r="AC116" t="str">
            <v>/</v>
          </cell>
          <cell r="AD116" t="str">
            <v>/</v>
          </cell>
          <cell r="AE116" t="str">
            <v/>
          </cell>
          <cell r="AF116" t="str">
            <v/>
          </cell>
          <cell r="AG116" t="str">
            <v>/</v>
          </cell>
          <cell r="AH116" t="str">
            <v/>
          </cell>
          <cell r="AI116" t="str">
            <v/>
          </cell>
          <cell r="AJ116" t="str">
            <v/>
          </cell>
          <cell r="AK116" t="str">
            <v/>
          </cell>
          <cell r="AL116" t="str">
            <v/>
          </cell>
          <cell r="AM116" t="str">
            <v/>
          </cell>
          <cell r="AN116" t="str">
            <v/>
          </cell>
          <cell r="AO116" t="str">
            <v>/</v>
          </cell>
          <cell r="AP116" t="str">
            <v/>
          </cell>
          <cell r="AQ116" t="str">
            <v/>
          </cell>
          <cell r="AR116" t="str">
            <v/>
          </cell>
          <cell r="AS116" t="str">
            <v>抽检监测（县级本级）</v>
          </cell>
          <cell r="AT116" t="str">
            <v>2023年山西临汾曲沃食品安全监督抽检计划</v>
          </cell>
          <cell r="AU116" t="str">
            <v>韩一铭、杨彬</v>
          </cell>
          <cell r="AV116" t="str">
            <v>0536-3086338</v>
          </cell>
          <cell r="AW116" t="str">
            <v>山东省新世纪检测认证中心有限公司</v>
          </cell>
          <cell r="AX116" t="str">
            <v>山东省潍坊高新区胜利东街88号（山东畜牧兽医职业学院内）</v>
          </cell>
          <cell r="AY116" t="str">
            <v>山东</v>
          </cell>
          <cell r="AZ116" t="str">
            <v>0536-3086112</v>
          </cell>
          <cell r="BA116" t="str">
            <v>齐建军</v>
          </cell>
          <cell r="BB116" t="str">
            <v>sdntcc@163.com</v>
          </cell>
          <cell r="BC116" t="str">
            <v>0536-3086112</v>
          </cell>
          <cell r="BD116" t="str">
            <v>261000</v>
          </cell>
          <cell r="BE116" t="str">
            <v>7836725696294794201</v>
          </cell>
          <cell r="BF116" t="str">
            <v>超市</v>
          </cell>
          <cell r="BG116" t="str">
            <v>5kg</v>
          </cell>
          <cell r="BH116" t="str">
            <v/>
          </cell>
          <cell r="BI116" t="str">
            <v>1.84kg</v>
          </cell>
          <cell r="BJ116" t="str">
            <v>2023-08-16</v>
          </cell>
          <cell r="BK116" t="str">
            <v>流通</v>
          </cell>
          <cell r="BL116" t="str">
            <v>常规抽样</v>
          </cell>
          <cell r="BM116" t="str">
            <v>2023-08-18</v>
          </cell>
          <cell r="BN116" t="str">
            <v>生产</v>
          </cell>
          <cell r="BO116" t="str">
            <v/>
          </cell>
          <cell r="BP116" t="str">
            <v/>
          </cell>
          <cell r="BQ116" t="str">
            <v>否</v>
          </cell>
          <cell r="BR116" t="str">
            <v>否</v>
          </cell>
          <cell r="BS116" t="str">
            <v>否</v>
          </cell>
          <cell r="BT116" t="str">
            <v>2023-08-22</v>
          </cell>
          <cell r="BU116" t="str">
            <v>/</v>
          </cell>
          <cell r="BV116" t="str">
            <v>曲沃</v>
          </cell>
          <cell r="BW116" t="str">
            <v>曲沃县快乐购超市有限公司</v>
          </cell>
          <cell r="BX116" t="str">
            <v>曲沃县新东城商业广场负一层</v>
          </cell>
          <cell r="BY116" t="str">
            <v>临汾</v>
          </cell>
          <cell r="BZ116" t="str">
            <v>山西</v>
          </cell>
          <cell r="CA116" t="str">
            <v/>
          </cell>
          <cell r="CB116" t="str">
            <v>常温</v>
          </cell>
          <cell r="CC116" t="str">
            <v>普通食品</v>
          </cell>
          <cell r="CD116" t="str">
            <v/>
          </cell>
          <cell r="CE116" t="str">
            <v>/</v>
          </cell>
          <cell r="CF116" t="str">
            <v>加工/自制</v>
          </cell>
          <cell r="CG116" t="str">
            <v>已接样(主检人待填报)</v>
          </cell>
          <cell r="CH116" t="str">
            <v>工业加工食品</v>
          </cell>
          <cell r="CI116" t="str">
            <v>/</v>
          </cell>
          <cell r="CJ116" t="str">
            <v>山东省新世纪检测认证中心有限公司</v>
          </cell>
          <cell r="CK116" t="str">
            <v>聂文华</v>
          </cell>
          <cell r="CL116" t="str">
            <v>xsjjsb2019@163.com</v>
          </cell>
          <cell r="CM116" t="str">
            <v>15065603931</v>
          </cell>
          <cell r="CN116" t="str">
            <v>sdntcc@163.com</v>
          </cell>
          <cell r="CO116" t="str">
            <v>0536-3086112</v>
          </cell>
          <cell r="CP116" t="str">
            <v>齐建军</v>
          </cell>
          <cell r="CQ116" t="str">
            <v>监督抽检</v>
          </cell>
          <cell r="CR116" t="str">
            <v/>
          </cell>
          <cell r="CS116" t="str">
            <v/>
          </cell>
          <cell r="CT116" t="str">
            <v/>
          </cell>
          <cell r="CU116" t="str">
            <v>13994011658</v>
          </cell>
          <cell r="CV116" t="str">
            <v/>
          </cell>
          <cell r="CW116" t="str">
            <v>2023-08-16</v>
          </cell>
          <cell r="CX116" t="str">
            <v>/</v>
          </cell>
          <cell r="CY116" t="str">
            <v/>
          </cell>
          <cell r="CZ116" t="str">
            <v/>
          </cell>
          <cell r="DA116" t="str">
            <v/>
          </cell>
          <cell r="DB116" t="str">
            <v/>
          </cell>
          <cell r="DC116" t="str">
            <v/>
          </cell>
          <cell r="DD116" t="str">
            <v/>
          </cell>
          <cell r="DE116" t="str">
            <v/>
          </cell>
          <cell r="DF116" t="str">
            <v/>
          </cell>
          <cell r="DG116" t="str">
            <v>曲沃</v>
          </cell>
          <cell r="DH116" t="str">
            <v>曲沃县快乐购超市有限公司</v>
          </cell>
        </row>
        <row r="117">
          <cell r="E117" t="str">
            <v>XBJ23141021433932224</v>
          </cell>
          <cell r="F117" t="str">
            <v>干紫菜</v>
          </cell>
          <cell r="G117" t="str">
            <v>/</v>
          </cell>
          <cell r="H117" t="str">
            <v>非无菌采样</v>
          </cell>
          <cell r="I117" t="str">
            <v>曲沃县市场监督管理局</v>
          </cell>
          <cell r="J117" t="str">
            <v/>
          </cell>
          <cell r="K117" t="str">
            <v>18个月</v>
          </cell>
          <cell r="L117" t="str">
            <v/>
          </cell>
          <cell r="M117" t="str">
            <v/>
          </cell>
          <cell r="N117" t="str">
            <v/>
          </cell>
          <cell r="O117" t="str">
            <v>2023-08-16</v>
          </cell>
          <cell r="P117" t="str">
            <v>预包装</v>
          </cell>
          <cell r="Q117" t="str">
            <v>城市</v>
          </cell>
          <cell r="R117" t="str">
            <v>15.8元/袋</v>
          </cell>
          <cell r="S117" t="str">
            <v>袋</v>
          </cell>
          <cell r="T117" t="str">
            <v/>
          </cell>
          <cell r="U117" t="str">
            <v>中国</v>
          </cell>
          <cell r="V117" t="str">
            <v>2023-08-22</v>
          </cell>
          <cell r="W117" t="str">
            <v>1袋</v>
          </cell>
          <cell r="X117" t="str">
            <v/>
          </cell>
          <cell r="Y117" t="str">
            <v>以上信息由被抽样单位确认无误并签名</v>
          </cell>
          <cell r="Z117" t="str">
            <v/>
          </cell>
          <cell r="AA117" t="str">
            <v/>
          </cell>
          <cell r="AB117" t="str">
            <v/>
          </cell>
          <cell r="AC117" t="str">
            <v>/</v>
          </cell>
          <cell r="AD117" t="str">
            <v>/</v>
          </cell>
          <cell r="AE117" t="str">
            <v/>
          </cell>
          <cell r="AF117" t="str">
            <v/>
          </cell>
          <cell r="AG117" t="str">
            <v>/</v>
          </cell>
          <cell r="AH117" t="str">
            <v/>
          </cell>
          <cell r="AI117" t="str">
            <v/>
          </cell>
          <cell r="AJ117" t="str">
            <v/>
          </cell>
          <cell r="AK117" t="str">
            <v/>
          </cell>
          <cell r="AL117" t="str">
            <v/>
          </cell>
          <cell r="AM117" t="str">
            <v/>
          </cell>
          <cell r="AN117" t="str">
            <v/>
          </cell>
          <cell r="AO117" t="str">
            <v>Q/JXZH 0003S</v>
          </cell>
          <cell r="AP117" t="str">
            <v/>
          </cell>
          <cell r="AQ117" t="str">
            <v/>
          </cell>
          <cell r="AR117" t="str">
            <v/>
          </cell>
          <cell r="AS117" t="str">
            <v>抽检监测（县级本级）</v>
          </cell>
          <cell r="AT117" t="str">
            <v>2023年山西临汾曲沃食品安全监督抽检计划</v>
          </cell>
          <cell r="AU117" t="str">
            <v>韩一铭、杨彬</v>
          </cell>
          <cell r="AV117" t="str">
            <v>0536-3086338</v>
          </cell>
          <cell r="AW117" t="str">
            <v>山东省新世纪检测认证中心有限公司</v>
          </cell>
          <cell r="AX117" t="str">
            <v>山东省潍坊高新区胜利东街88号（山东畜牧兽医职业学院内）</v>
          </cell>
          <cell r="AY117" t="str">
            <v>山东</v>
          </cell>
          <cell r="AZ117" t="str">
            <v>0536-3086112</v>
          </cell>
          <cell r="BA117" t="str">
            <v>齐建军</v>
          </cell>
          <cell r="BB117" t="str">
            <v>sdntcc@163.com</v>
          </cell>
          <cell r="BC117" t="str">
            <v>0536-3086112</v>
          </cell>
          <cell r="BD117" t="str">
            <v>261000</v>
          </cell>
          <cell r="BE117" t="str">
            <v>7836727208123309610</v>
          </cell>
          <cell r="BF117" t="str">
            <v>超市</v>
          </cell>
          <cell r="BG117" t="str">
            <v>20袋</v>
          </cell>
          <cell r="BH117" t="str">
            <v/>
          </cell>
          <cell r="BI117" t="str">
            <v>7袋</v>
          </cell>
          <cell r="BJ117" t="str">
            <v>2023-08-16</v>
          </cell>
          <cell r="BK117" t="str">
            <v>流通</v>
          </cell>
          <cell r="BL117" t="str">
            <v>常规抽样</v>
          </cell>
          <cell r="BM117" t="str">
            <v>2023-08-18</v>
          </cell>
          <cell r="BN117" t="str">
            <v>生产</v>
          </cell>
          <cell r="BO117" t="str">
            <v/>
          </cell>
          <cell r="BP117" t="str">
            <v/>
          </cell>
          <cell r="BQ117" t="str">
            <v>否</v>
          </cell>
          <cell r="BR117" t="str">
            <v>否</v>
          </cell>
          <cell r="BS117" t="str">
            <v>否</v>
          </cell>
          <cell r="BT117" t="str">
            <v>2023-08-22</v>
          </cell>
          <cell r="BU117" t="str">
            <v>6950787910181</v>
          </cell>
          <cell r="BV117" t="str">
            <v>晋江</v>
          </cell>
          <cell r="BW117" t="str">
            <v>晋江鲜之惠食品有限公司</v>
          </cell>
          <cell r="BX117" t="str">
            <v>福建省晋江市安海浦边工业区</v>
          </cell>
          <cell r="BY117" t="str">
            <v>泉州</v>
          </cell>
          <cell r="BZ117" t="str">
            <v>福建</v>
          </cell>
          <cell r="CA117" t="str">
            <v/>
          </cell>
          <cell r="CB117" t="str">
            <v>避光</v>
          </cell>
          <cell r="CC117" t="str">
            <v>普通食品</v>
          </cell>
          <cell r="CD117" t="str">
            <v/>
          </cell>
          <cell r="CE117" t="str">
            <v>/</v>
          </cell>
          <cell r="CF117" t="str">
            <v>外购</v>
          </cell>
          <cell r="CG117" t="str">
            <v>已接样(主检人待填报)</v>
          </cell>
          <cell r="CH117" t="str">
            <v>工业加工食品</v>
          </cell>
          <cell r="CI117" t="str">
            <v>100克(干坛紫菜40克，调料包30克×2)/袋</v>
          </cell>
          <cell r="CJ117" t="str">
            <v>山东省新世纪检测认证中心有限公司</v>
          </cell>
          <cell r="CK117" t="str">
            <v>聂文华</v>
          </cell>
          <cell r="CL117" t="str">
            <v>xsjjsb2019@163.com</v>
          </cell>
          <cell r="CM117" t="str">
            <v>15065603931</v>
          </cell>
          <cell r="CN117" t="str">
            <v>sdntcc@163.com</v>
          </cell>
          <cell r="CO117" t="str">
            <v>0536-3086112</v>
          </cell>
          <cell r="CP117" t="str">
            <v>齐建军</v>
          </cell>
          <cell r="CQ117" t="str">
            <v>监督抽检</v>
          </cell>
          <cell r="CR117" t="str">
            <v/>
          </cell>
          <cell r="CS117" t="str">
            <v/>
          </cell>
          <cell r="CT117" t="str">
            <v/>
          </cell>
          <cell r="CU117" t="str">
            <v>0595-85716555，85716556，85716557</v>
          </cell>
          <cell r="CV117" t="str">
            <v/>
          </cell>
          <cell r="CW117" t="str">
            <v>2023-03-07</v>
          </cell>
          <cell r="CX117" t="str">
            <v>SC11635058200275</v>
          </cell>
          <cell r="CY117" t="str">
            <v/>
          </cell>
          <cell r="CZ117" t="str">
            <v/>
          </cell>
          <cell r="DA117" t="str">
            <v/>
          </cell>
          <cell r="DB117" t="str">
            <v/>
          </cell>
          <cell r="DC117" t="str">
            <v/>
          </cell>
          <cell r="DD117" t="str">
            <v/>
          </cell>
          <cell r="DE117" t="str">
            <v/>
          </cell>
          <cell r="DF117" t="str">
            <v/>
          </cell>
          <cell r="DG117" t="str">
            <v>曲沃</v>
          </cell>
          <cell r="DH117" t="str">
            <v>曲沃县快乐购超市有限公司</v>
          </cell>
        </row>
        <row r="118">
          <cell r="E118" t="str">
            <v>XBJ23141021433932227</v>
          </cell>
          <cell r="F118" t="str">
            <v>豆腐</v>
          </cell>
          <cell r="G118" t="str">
            <v>/</v>
          </cell>
          <cell r="H118" t="str">
            <v>非无菌采样</v>
          </cell>
          <cell r="I118" t="str">
            <v>曲沃县市场监督管理局</v>
          </cell>
          <cell r="J118" t="str">
            <v/>
          </cell>
          <cell r="K118" t="str">
            <v>/</v>
          </cell>
          <cell r="L118" t="str">
            <v/>
          </cell>
          <cell r="M118" t="str">
            <v/>
          </cell>
          <cell r="N118" t="str">
            <v/>
          </cell>
          <cell r="O118" t="str">
            <v>2023-08-16</v>
          </cell>
          <cell r="P118" t="str">
            <v>无包装</v>
          </cell>
          <cell r="Q118" t="str">
            <v>城市</v>
          </cell>
          <cell r="R118" t="str">
            <v>5.6元/kg</v>
          </cell>
          <cell r="S118" t="str">
            <v>kg</v>
          </cell>
          <cell r="T118" t="str">
            <v/>
          </cell>
          <cell r="U118" t="str">
            <v>中国</v>
          </cell>
          <cell r="V118" t="str">
            <v>2023-08-22</v>
          </cell>
          <cell r="W118" t="str">
            <v>1.2kg</v>
          </cell>
          <cell r="X118" t="str">
            <v/>
          </cell>
          <cell r="Y118" t="str">
            <v>以上信息由被抽样单位确认无误并签名，进货渠道：红玲 13593520667</v>
          </cell>
          <cell r="Z118" t="str">
            <v/>
          </cell>
          <cell r="AA118" t="str">
            <v/>
          </cell>
          <cell r="AB118" t="str">
            <v/>
          </cell>
          <cell r="AC118" t="str">
            <v>/</v>
          </cell>
          <cell r="AD118" t="str">
            <v>/</v>
          </cell>
          <cell r="AE118" t="str">
            <v/>
          </cell>
          <cell r="AF118" t="str">
            <v/>
          </cell>
          <cell r="AG118" t="str">
            <v>/</v>
          </cell>
          <cell r="AH118" t="str">
            <v/>
          </cell>
          <cell r="AI118" t="str">
            <v/>
          </cell>
          <cell r="AJ118" t="str">
            <v/>
          </cell>
          <cell r="AK118" t="str">
            <v/>
          </cell>
          <cell r="AL118" t="str">
            <v/>
          </cell>
          <cell r="AM118" t="str">
            <v/>
          </cell>
          <cell r="AN118" t="str">
            <v/>
          </cell>
          <cell r="AO118" t="str">
            <v>/</v>
          </cell>
          <cell r="AP118" t="str">
            <v/>
          </cell>
          <cell r="AQ118" t="str">
            <v/>
          </cell>
          <cell r="AR118" t="str">
            <v/>
          </cell>
          <cell r="AS118" t="str">
            <v>抽检监测（县级本级）</v>
          </cell>
          <cell r="AT118" t="str">
            <v>2023年山西临汾曲沃食品安全监督抽检计划</v>
          </cell>
          <cell r="AU118" t="str">
            <v>韩一铭、杨彬</v>
          </cell>
          <cell r="AV118" t="str">
            <v>0536-3086338</v>
          </cell>
          <cell r="AW118" t="str">
            <v>山东省新世纪检测认证中心有限公司</v>
          </cell>
          <cell r="AX118" t="str">
            <v>山东省潍坊高新区胜利东街88号（山东畜牧兽医职业学院内）</v>
          </cell>
          <cell r="AY118" t="str">
            <v>山东</v>
          </cell>
          <cell r="AZ118" t="str">
            <v>0536-3086112</v>
          </cell>
          <cell r="BA118" t="str">
            <v>齐建军</v>
          </cell>
          <cell r="BB118" t="str">
            <v>sdntcc@163.com</v>
          </cell>
          <cell r="BC118" t="str">
            <v>0536-3086112</v>
          </cell>
          <cell r="BD118" t="str">
            <v>261000</v>
          </cell>
          <cell r="BE118" t="str">
            <v>7836728101476519098</v>
          </cell>
          <cell r="BF118" t="str">
            <v>超市</v>
          </cell>
          <cell r="BG118" t="str">
            <v>10kg</v>
          </cell>
          <cell r="BH118" t="str">
            <v/>
          </cell>
          <cell r="BI118" t="str">
            <v>2.46kg</v>
          </cell>
          <cell r="BJ118" t="str">
            <v>2023-08-16</v>
          </cell>
          <cell r="BK118" t="str">
            <v>流通</v>
          </cell>
          <cell r="BL118" t="str">
            <v>常规抽样</v>
          </cell>
          <cell r="BM118" t="str">
            <v>2023-08-18</v>
          </cell>
          <cell r="BN118" t="str">
            <v>购进</v>
          </cell>
          <cell r="BO118" t="str">
            <v/>
          </cell>
          <cell r="BP118" t="str">
            <v/>
          </cell>
          <cell r="BQ118" t="str">
            <v>否</v>
          </cell>
          <cell r="BR118" t="str">
            <v>否</v>
          </cell>
          <cell r="BS118" t="str">
            <v>否</v>
          </cell>
          <cell r="BT118" t="str">
            <v>2023-08-22</v>
          </cell>
          <cell r="BU118" t="str">
            <v>/</v>
          </cell>
          <cell r="BV118" t="str">
            <v>曲沃</v>
          </cell>
          <cell r="BW118" t="str">
            <v>/</v>
          </cell>
          <cell r="BX118" t="str">
            <v>/</v>
          </cell>
          <cell r="BY118" t="str">
            <v>临汾</v>
          </cell>
          <cell r="BZ118" t="str">
            <v>山西</v>
          </cell>
          <cell r="CA118" t="str">
            <v/>
          </cell>
          <cell r="CB118" t="str">
            <v>常温</v>
          </cell>
          <cell r="CC118" t="str">
            <v>普通食品</v>
          </cell>
          <cell r="CD118" t="str">
            <v/>
          </cell>
          <cell r="CE118" t="str">
            <v>/</v>
          </cell>
          <cell r="CF118" t="str">
            <v>外购</v>
          </cell>
          <cell r="CG118" t="str">
            <v>已接样(主检人待填报)</v>
          </cell>
          <cell r="CH118" t="str">
            <v>工业加工食品</v>
          </cell>
          <cell r="CI118" t="str">
            <v>/</v>
          </cell>
          <cell r="CJ118" t="str">
            <v>山东省新世纪检测认证中心有限公司</v>
          </cell>
          <cell r="CK118" t="str">
            <v>聂文华</v>
          </cell>
          <cell r="CL118" t="str">
            <v>xsjjsb2019@163.com</v>
          </cell>
          <cell r="CM118" t="str">
            <v>15065603931</v>
          </cell>
          <cell r="CN118" t="str">
            <v>sdntcc@163.com</v>
          </cell>
          <cell r="CO118" t="str">
            <v>0536-3086112</v>
          </cell>
          <cell r="CP118" t="str">
            <v>齐建军</v>
          </cell>
          <cell r="CQ118" t="str">
            <v>监督抽检</v>
          </cell>
          <cell r="CR118" t="str">
            <v/>
          </cell>
          <cell r="CS118" t="str">
            <v/>
          </cell>
          <cell r="CT118" t="str">
            <v/>
          </cell>
          <cell r="CU118" t="str">
            <v>/</v>
          </cell>
          <cell r="CV118" t="str">
            <v/>
          </cell>
          <cell r="CW118" t="str">
            <v>2023-08-16</v>
          </cell>
          <cell r="CX118" t="str">
            <v>/</v>
          </cell>
          <cell r="CY118" t="str">
            <v/>
          </cell>
          <cell r="CZ118" t="str">
            <v/>
          </cell>
          <cell r="DA118" t="str">
            <v/>
          </cell>
          <cell r="DB118" t="str">
            <v/>
          </cell>
          <cell r="DC118" t="str">
            <v/>
          </cell>
          <cell r="DD118" t="str">
            <v/>
          </cell>
          <cell r="DE118" t="str">
            <v/>
          </cell>
          <cell r="DF118" t="str">
            <v/>
          </cell>
          <cell r="DG118" t="str">
            <v>曲沃</v>
          </cell>
          <cell r="DH118" t="str">
            <v>曲沃县快乐购超市有限公司</v>
          </cell>
        </row>
        <row r="119">
          <cell r="E119" t="str">
            <v>XBJ23141021433932257</v>
          </cell>
          <cell r="F119" t="str">
            <v>南瓜包子</v>
          </cell>
          <cell r="G119" t="str">
            <v>/</v>
          </cell>
          <cell r="H119" t="str">
            <v>非无菌采样</v>
          </cell>
          <cell r="I119" t="str">
            <v>曲沃县市场监督管理局</v>
          </cell>
          <cell r="J119" t="str">
            <v/>
          </cell>
          <cell r="K119" t="str">
            <v>/</v>
          </cell>
          <cell r="L119" t="str">
            <v/>
          </cell>
          <cell r="M119" t="str">
            <v/>
          </cell>
          <cell r="N119" t="str">
            <v/>
          </cell>
          <cell r="O119" t="str">
            <v>2023-08-17</v>
          </cell>
          <cell r="P119" t="str">
            <v>无包装</v>
          </cell>
          <cell r="Q119" t="str">
            <v>城市</v>
          </cell>
          <cell r="R119" t="str">
            <v>1.5元/个</v>
          </cell>
          <cell r="S119" t="str">
            <v>个</v>
          </cell>
          <cell r="T119" t="str">
            <v/>
          </cell>
          <cell r="U119" t="str">
            <v>中国</v>
          </cell>
          <cell r="V119" t="str">
            <v>2023-08-22</v>
          </cell>
          <cell r="W119" t="str">
            <v>5个</v>
          </cell>
          <cell r="X119" t="str">
            <v/>
          </cell>
          <cell r="Y119" t="str">
            <v>以上信息由被抽样单位现场确认无误并签名，一个包子为100克左右</v>
          </cell>
          <cell r="Z119" t="str">
            <v/>
          </cell>
          <cell r="AA119" t="str">
            <v/>
          </cell>
          <cell r="AB119" t="str">
            <v/>
          </cell>
          <cell r="AC119" t="str">
            <v>/</v>
          </cell>
          <cell r="AD119" t="str">
            <v>/</v>
          </cell>
          <cell r="AE119" t="str">
            <v/>
          </cell>
          <cell r="AF119" t="str">
            <v/>
          </cell>
          <cell r="AG119" t="str">
            <v>/</v>
          </cell>
          <cell r="AH119" t="str">
            <v/>
          </cell>
          <cell r="AI119" t="str">
            <v/>
          </cell>
          <cell r="AJ119" t="str">
            <v/>
          </cell>
          <cell r="AK119" t="str">
            <v/>
          </cell>
          <cell r="AL119" t="str">
            <v/>
          </cell>
          <cell r="AM119" t="str">
            <v/>
          </cell>
          <cell r="AN119" t="str">
            <v/>
          </cell>
          <cell r="AO119" t="str">
            <v>/</v>
          </cell>
          <cell r="AP119" t="str">
            <v/>
          </cell>
          <cell r="AQ119" t="str">
            <v/>
          </cell>
          <cell r="AR119" t="str">
            <v/>
          </cell>
          <cell r="AS119" t="str">
            <v>抽检监测（县级本级）</v>
          </cell>
          <cell r="AT119" t="str">
            <v>2023年山西临汾曲沃食品安全监督抽检计划</v>
          </cell>
          <cell r="AU119" t="str">
            <v>韩一铭、杨彬</v>
          </cell>
          <cell r="AV119" t="str">
            <v>0536-3086338</v>
          </cell>
          <cell r="AW119" t="str">
            <v>山东省新世纪检测认证中心有限公司</v>
          </cell>
          <cell r="AX119" t="str">
            <v>山东省潍坊高新区胜利东街88号（山东畜牧兽医职业学院内）</v>
          </cell>
          <cell r="AY119" t="str">
            <v>山东</v>
          </cell>
          <cell r="AZ119" t="str">
            <v>0536-3086112</v>
          </cell>
          <cell r="BA119" t="str">
            <v>齐建军</v>
          </cell>
          <cell r="BB119" t="str">
            <v>sdntcc@163.com</v>
          </cell>
          <cell r="BC119" t="str">
            <v>0536-3086112</v>
          </cell>
          <cell r="BD119" t="str">
            <v>261000</v>
          </cell>
          <cell r="BE119" t="str">
            <v>7851812232778883101</v>
          </cell>
          <cell r="BF119" t="str">
            <v>其他(饭店)</v>
          </cell>
          <cell r="BG119" t="str">
            <v>50个</v>
          </cell>
          <cell r="BH119" t="str">
            <v/>
          </cell>
          <cell r="BI119" t="str">
            <v>10个</v>
          </cell>
          <cell r="BJ119" t="str">
            <v>2023-08-17</v>
          </cell>
          <cell r="BK119" t="str">
            <v>餐饮</v>
          </cell>
          <cell r="BL119" t="str">
            <v>常规抽样</v>
          </cell>
          <cell r="BM119" t="str">
            <v>2023-08-19</v>
          </cell>
          <cell r="BN119" t="str">
            <v>加工</v>
          </cell>
          <cell r="BO119" t="str">
            <v/>
          </cell>
          <cell r="BP119" t="str">
            <v/>
          </cell>
          <cell r="BQ119" t="str">
            <v>否</v>
          </cell>
          <cell r="BR119" t="str">
            <v>否</v>
          </cell>
          <cell r="BS119" t="str">
            <v>否</v>
          </cell>
          <cell r="BT119" t="str">
            <v>2023-08-22</v>
          </cell>
          <cell r="BU119" t="str">
            <v>/</v>
          </cell>
          <cell r="BV119" t="str">
            <v>曲沃</v>
          </cell>
          <cell r="BW119" t="str">
            <v>曲沃县泽宇餐饮饭店</v>
          </cell>
          <cell r="BX119" t="str">
            <v>曲沃县乐昌镇太和南路中段</v>
          </cell>
          <cell r="BY119" t="str">
            <v>临汾</v>
          </cell>
          <cell r="BZ119" t="str">
            <v>山西</v>
          </cell>
          <cell r="CA119" t="str">
            <v/>
          </cell>
          <cell r="CB119" t="str">
            <v>常温</v>
          </cell>
          <cell r="CC119" t="str">
            <v>普通食品</v>
          </cell>
          <cell r="CD119" t="str">
            <v/>
          </cell>
          <cell r="CE119" t="str">
            <v>/</v>
          </cell>
          <cell r="CF119" t="str">
            <v>加工/自制</v>
          </cell>
          <cell r="CG119" t="str">
            <v>已接样(主检人待填报)</v>
          </cell>
          <cell r="CH119" t="str">
            <v>餐饮加工食品</v>
          </cell>
          <cell r="CI119" t="str">
            <v>/</v>
          </cell>
          <cell r="CJ119" t="str">
            <v>山东省新世纪检测认证中心有限公司</v>
          </cell>
          <cell r="CK119" t="str">
            <v>聂文华</v>
          </cell>
          <cell r="CL119" t="str">
            <v>xsjjsb2019@163.com</v>
          </cell>
          <cell r="CM119" t="str">
            <v>15065603931</v>
          </cell>
          <cell r="CN119" t="str">
            <v>sdntcc@163.com</v>
          </cell>
          <cell r="CO119" t="str">
            <v>0536-3086112</v>
          </cell>
          <cell r="CP119" t="str">
            <v>齐建军</v>
          </cell>
          <cell r="CQ119" t="str">
            <v>监督抽检</v>
          </cell>
          <cell r="CR119" t="str">
            <v/>
          </cell>
          <cell r="CS119" t="str">
            <v/>
          </cell>
          <cell r="CT119" t="str">
            <v/>
          </cell>
          <cell r="CU119" t="str">
            <v>17691132569</v>
          </cell>
          <cell r="CV119" t="str">
            <v/>
          </cell>
          <cell r="CW119" t="str">
            <v>2023-08-17</v>
          </cell>
          <cell r="CX119" t="str">
            <v>/</v>
          </cell>
          <cell r="CY119" t="str">
            <v/>
          </cell>
          <cell r="CZ119" t="str">
            <v/>
          </cell>
          <cell r="DA119" t="str">
            <v/>
          </cell>
          <cell r="DB119" t="str">
            <v/>
          </cell>
          <cell r="DC119" t="str">
            <v/>
          </cell>
          <cell r="DD119" t="str">
            <v/>
          </cell>
          <cell r="DE119" t="str">
            <v/>
          </cell>
          <cell r="DF119" t="str">
            <v/>
          </cell>
          <cell r="DG119" t="str">
            <v>曲沃</v>
          </cell>
          <cell r="DH119" t="str">
            <v>曲沃县泽宇餐饮饭店</v>
          </cell>
        </row>
        <row r="120">
          <cell r="E120" t="str">
            <v>XBJ23141021433932258</v>
          </cell>
          <cell r="F120" t="str">
            <v>酸菜包子</v>
          </cell>
          <cell r="G120" t="str">
            <v>/</v>
          </cell>
          <cell r="H120" t="str">
            <v>非无菌采样</v>
          </cell>
          <cell r="I120" t="str">
            <v>曲沃县市场监督管理局</v>
          </cell>
          <cell r="J120" t="str">
            <v/>
          </cell>
          <cell r="K120" t="str">
            <v>/</v>
          </cell>
          <cell r="L120" t="str">
            <v/>
          </cell>
          <cell r="M120" t="str">
            <v/>
          </cell>
          <cell r="N120" t="str">
            <v/>
          </cell>
          <cell r="O120" t="str">
            <v>2023-08-17</v>
          </cell>
          <cell r="P120" t="str">
            <v>无包装</v>
          </cell>
          <cell r="Q120" t="str">
            <v>城市</v>
          </cell>
          <cell r="R120" t="str">
            <v>1.5元/个</v>
          </cell>
          <cell r="S120" t="str">
            <v>个</v>
          </cell>
          <cell r="T120" t="str">
            <v/>
          </cell>
          <cell r="U120" t="str">
            <v>中国</v>
          </cell>
          <cell r="V120" t="str">
            <v>2023-08-22</v>
          </cell>
          <cell r="W120" t="str">
            <v>5个</v>
          </cell>
          <cell r="X120" t="str">
            <v/>
          </cell>
          <cell r="Y120" t="str">
            <v>以上信息由被抽样单位现场确认无误并签名，一个包子为100克左右</v>
          </cell>
          <cell r="Z120" t="str">
            <v/>
          </cell>
          <cell r="AA120" t="str">
            <v/>
          </cell>
          <cell r="AB120" t="str">
            <v/>
          </cell>
          <cell r="AC120" t="str">
            <v>/</v>
          </cell>
          <cell r="AD120" t="str">
            <v>/</v>
          </cell>
          <cell r="AE120" t="str">
            <v/>
          </cell>
          <cell r="AF120" t="str">
            <v/>
          </cell>
          <cell r="AG120" t="str">
            <v>/</v>
          </cell>
          <cell r="AH120" t="str">
            <v/>
          </cell>
          <cell r="AI120" t="str">
            <v/>
          </cell>
          <cell r="AJ120" t="str">
            <v/>
          </cell>
          <cell r="AK120" t="str">
            <v/>
          </cell>
          <cell r="AL120" t="str">
            <v/>
          </cell>
          <cell r="AM120" t="str">
            <v/>
          </cell>
          <cell r="AN120" t="str">
            <v/>
          </cell>
          <cell r="AO120" t="str">
            <v>/</v>
          </cell>
          <cell r="AP120" t="str">
            <v/>
          </cell>
          <cell r="AQ120" t="str">
            <v/>
          </cell>
          <cell r="AR120" t="str">
            <v/>
          </cell>
          <cell r="AS120" t="str">
            <v>抽检监测（县级本级）</v>
          </cell>
          <cell r="AT120" t="str">
            <v>2023年山西临汾曲沃食品安全监督抽检计划</v>
          </cell>
          <cell r="AU120" t="str">
            <v>韩一铭、杨彬</v>
          </cell>
          <cell r="AV120" t="str">
            <v>0536-3086338</v>
          </cell>
          <cell r="AW120" t="str">
            <v>山东省新世纪检测认证中心有限公司</v>
          </cell>
          <cell r="AX120" t="str">
            <v>山东省潍坊高新区胜利东街88号（山东畜牧兽医职业学院内）</v>
          </cell>
          <cell r="AY120" t="str">
            <v>山东</v>
          </cell>
          <cell r="AZ120" t="str">
            <v>0536-3086112</v>
          </cell>
          <cell r="BA120" t="str">
            <v>齐建军</v>
          </cell>
          <cell r="BB120" t="str">
            <v>sdntcc@163.com</v>
          </cell>
          <cell r="BC120" t="str">
            <v>0536-3086112</v>
          </cell>
          <cell r="BD120" t="str">
            <v>261000</v>
          </cell>
          <cell r="BE120" t="str">
            <v>7851810033755574706</v>
          </cell>
          <cell r="BF120" t="str">
            <v>其他(饭店)</v>
          </cell>
          <cell r="BG120" t="str">
            <v>50个</v>
          </cell>
          <cell r="BH120" t="str">
            <v/>
          </cell>
          <cell r="BI120" t="str">
            <v>10个</v>
          </cell>
          <cell r="BJ120" t="str">
            <v>2023-08-17</v>
          </cell>
          <cell r="BK120" t="str">
            <v>餐饮</v>
          </cell>
          <cell r="BL120" t="str">
            <v>常规抽样</v>
          </cell>
          <cell r="BM120" t="str">
            <v>2023-08-19</v>
          </cell>
          <cell r="BN120" t="str">
            <v>加工</v>
          </cell>
          <cell r="BO120" t="str">
            <v/>
          </cell>
          <cell r="BP120" t="str">
            <v/>
          </cell>
          <cell r="BQ120" t="str">
            <v>否</v>
          </cell>
          <cell r="BR120" t="str">
            <v>否</v>
          </cell>
          <cell r="BS120" t="str">
            <v>否</v>
          </cell>
          <cell r="BT120" t="str">
            <v>2023-08-22</v>
          </cell>
          <cell r="BU120" t="str">
            <v>/</v>
          </cell>
          <cell r="BV120" t="str">
            <v>曲沃</v>
          </cell>
          <cell r="BW120" t="str">
            <v>曲沃县泽宇餐饮饭店</v>
          </cell>
          <cell r="BX120" t="str">
            <v>曲沃县乐昌镇太和南路中段</v>
          </cell>
          <cell r="BY120" t="str">
            <v>临汾</v>
          </cell>
          <cell r="BZ120" t="str">
            <v>山西</v>
          </cell>
          <cell r="CA120" t="str">
            <v/>
          </cell>
          <cell r="CB120" t="str">
            <v>常温</v>
          </cell>
          <cell r="CC120" t="str">
            <v>普通食品</v>
          </cell>
          <cell r="CD120" t="str">
            <v/>
          </cell>
          <cell r="CE120" t="str">
            <v>/</v>
          </cell>
          <cell r="CF120" t="str">
            <v>加工/自制</v>
          </cell>
          <cell r="CG120" t="str">
            <v>已接样(主检人待填报)</v>
          </cell>
          <cell r="CH120" t="str">
            <v>餐饮加工食品</v>
          </cell>
          <cell r="CI120" t="str">
            <v>/</v>
          </cell>
          <cell r="CJ120" t="str">
            <v>山东省新世纪检测认证中心有限公司</v>
          </cell>
          <cell r="CK120" t="str">
            <v>聂文华</v>
          </cell>
          <cell r="CL120" t="str">
            <v>xsjjsb2019@163.com</v>
          </cell>
          <cell r="CM120" t="str">
            <v>15065603931</v>
          </cell>
          <cell r="CN120" t="str">
            <v>sdntcc@163.com</v>
          </cell>
          <cell r="CO120" t="str">
            <v>0536-3086112</v>
          </cell>
          <cell r="CP120" t="str">
            <v>齐建军</v>
          </cell>
          <cell r="CQ120" t="str">
            <v>监督抽检</v>
          </cell>
          <cell r="CR120" t="str">
            <v/>
          </cell>
          <cell r="CS120" t="str">
            <v/>
          </cell>
          <cell r="CT120" t="str">
            <v/>
          </cell>
          <cell r="CU120" t="str">
            <v>17691132569</v>
          </cell>
          <cell r="CV120" t="str">
            <v/>
          </cell>
          <cell r="CW120" t="str">
            <v>2023-08-17</v>
          </cell>
          <cell r="CX120" t="str">
            <v>/</v>
          </cell>
          <cell r="CY120" t="str">
            <v/>
          </cell>
          <cell r="CZ120" t="str">
            <v/>
          </cell>
          <cell r="DA120" t="str">
            <v/>
          </cell>
          <cell r="DB120" t="str">
            <v/>
          </cell>
          <cell r="DC120" t="str">
            <v/>
          </cell>
          <cell r="DD120" t="str">
            <v/>
          </cell>
          <cell r="DE120" t="str">
            <v/>
          </cell>
          <cell r="DF120" t="str">
            <v/>
          </cell>
          <cell r="DG120" t="str">
            <v>曲沃</v>
          </cell>
          <cell r="DH120" t="str">
            <v>曲沃县泽宇餐饮饭店</v>
          </cell>
        </row>
        <row r="121">
          <cell r="E121" t="str">
            <v>XBJ23141021433932256</v>
          </cell>
          <cell r="F121" t="str">
            <v>韭菜鸡蛋包子</v>
          </cell>
          <cell r="G121" t="str">
            <v>/</v>
          </cell>
          <cell r="H121" t="str">
            <v>非无菌采样</v>
          </cell>
          <cell r="I121" t="str">
            <v>曲沃县市场监督管理局</v>
          </cell>
          <cell r="J121" t="str">
            <v/>
          </cell>
          <cell r="K121" t="str">
            <v>/</v>
          </cell>
          <cell r="L121" t="str">
            <v/>
          </cell>
          <cell r="M121" t="str">
            <v/>
          </cell>
          <cell r="N121" t="str">
            <v/>
          </cell>
          <cell r="O121" t="str">
            <v>2023-08-17</v>
          </cell>
          <cell r="P121" t="str">
            <v>无包装</v>
          </cell>
          <cell r="Q121" t="str">
            <v>城市</v>
          </cell>
          <cell r="R121" t="str">
            <v>1.5元/个</v>
          </cell>
          <cell r="S121" t="str">
            <v>个</v>
          </cell>
          <cell r="T121" t="str">
            <v/>
          </cell>
          <cell r="U121" t="str">
            <v>中国</v>
          </cell>
          <cell r="V121" t="str">
            <v>2023-08-22</v>
          </cell>
          <cell r="W121" t="str">
            <v>5个</v>
          </cell>
          <cell r="X121" t="str">
            <v/>
          </cell>
          <cell r="Y121" t="str">
            <v>以上信息由被抽样单位现场确认无误并签名，一个包子为100克左右</v>
          </cell>
          <cell r="Z121" t="str">
            <v/>
          </cell>
          <cell r="AA121" t="str">
            <v/>
          </cell>
          <cell r="AB121" t="str">
            <v/>
          </cell>
          <cell r="AC121" t="str">
            <v>/</v>
          </cell>
          <cell r="AD121" t="str">
            <v>/</v>
          </cell>
          <cell r="AE121" t="str">
            <v/>
          </cell>
          <cell r="AF121" t="str">
            <v/>
          </cell>
          <cell r="AG121" t="str">
            <v>/</v>
          </cell>
          <cell r="AH121" t="str">
            <v/>
          </cell>
          <cell r="AI121" t="str">
            <v/>
          </cell>
          <cell r="AJ121" t="str">
            <v/>
          </cell>
          <cell r="AK121" t="str">
            <v/>
          </cell>
          <cell r="AL121" t="str">
            <v/>
          </cell>
          <cell r="AM121" t="str">
            <v/>
          </cell>
          <cell r="AN121" t="str">
            <v/>
          </cell>
          <cell r="AO121" t="str">
            <v>/</v>
          </cell>
          <cell r="AP121" t="str">
            <v/>
          </cell>
          <cell r="AQ121" t="str">
            <v/>
          </cell>
          <cell r="AR121" t="str">
            <v/>
          </cell>
          <cell r="AS121" t="str">
            <v>抽检监测（县级本级）</v>
          </cell>
          <cell r="AT121" t="str">
            <v>2023年山西临汾曲沃食品安全监督抽检计划</v>
          </cell>
          <cell r="AU121" t="str">
            <v>韩一铭、杨彬</v>
          </cell>
          <cell r="AV121" t="str">
            <v>0536-3086338</v>
          </cell>
          <cell r="AW121" t="str">
            <v>山东省新世纪检测认证中心有限公司</v>
          </cell>
          <cell r="AX121" t="str">
            <v>山东省潍坊高新区胜利东街88号（山东畜牧兽医职业学院内）</v>
          </cell>
          <cell r="AY121" t="str">
            <v>山东</v>
          </cell>
          <cell r="AZ121" t="str">
            <v>0536-3086112</v>
          </cell>
          <cell r="BA121" t="str">
            <v>齐建军</v>
          </cell>
          <cell r="BB121" t="str">
            <v>sdntcc@163.com</v>
          </cell>
          <cell r="BC121" t="str">
            <v>0536-3086112</v>
          </cell>
          <cell r="BD121" t="str">
            <v>261000</v>
          </cell>
          <cell r="BE121" t="str">
            <v>7851809861956875541</v>
          </cell>
          <cell r="BF121" t="str">
            <v>其他(饭店)</v>
          </cell>
          <cell r="BG121" t="str">
            <v>50个</v>
          </cell>
          <cell r="BH121" t="str">
            <v/>
          </cell>
          <cell r="BI121" t="str">
            <v>10个</v>
          </cell>
          <cell r="BJ121" t="str">
            <v>2023-08-17</v>
          </cell>
          <cell r="BK121" t="str">
            <v>餐饮</v>
          </cell>
          <cell r="BL121" t="str">
            <v>常规抽样</v>
          </cell>
          <cell r="BM121" t="str">
            <v>2023-08-19</v>
          </cell>
          <cell r="BN121" t="str">
            <v>加工</v>
          </cell>
          <cell r="BO121" t="str">
            <v/>
          </cell>
          <cell r="BP121" t="str">
            <v/>
          </cell>
          <cell r="BQ121" t="str">
            <v>否</v>
          </cell>
          <cell r="BR121" t="str">
            <v>否</v>
          </cell>
          <cell r="BS121" t="str">
            <v>否</v>
          </cell>
          <cell r="BT121" t="str">
            <v>2023-08-22</v>
          </cell>
          <cell r="BU121" t="str">
            <v>/</v>
          </cell>
          <cell r="BV121" t="str">
            <v>曲沃</v>
          </cell>
          <cell r="BW121" t="str">
            <v>曲沃县泽宇餐饮饭店</v>
          </cell>
          <cell r="BX121" t="str">
            <v>曲沃县乐昌镇太和南路中段</v>
          </cell>
          <cell r="BY121" t="str">
            <v>临汾</v>
          </cell>
          <cell r="BZ121" t="str">
            <v>山西</v>
          </cell>
          <cell r="CA121" t="str">
            <v/>
          </cell>
          <cell r="CB121" t="str">
            <v>常温</v>
          </cell>
          <cell r="CC121" t="str">
            <v>普通食品</v>
          </cell>
          <cell r="CD121" t="str">
            <v/>
          </cell>
          <cell r="CE121" t="str">
            <v>/</v>
          </cell>
          <cell r="CF121" t="str">
            <v>加工/自制</v>
          </cell>
          <cell r="CG121" t="str">
            <v>已接样(主检人待填报)</v>
          </cell>
          <cell r="CH121" t="str">
            <v>餐饮加工食品</v>
          </cell>
          <cell r="CI121" t="str">
            <v>/</v>
          </cell>
          <cell r="CJ121" t="str">
            <v>山东省新世纪检测认证中心有限公司</v>
          </cell>
          <cell r="CK121" t="str">
            <v>聂文华</v>
          </cell>
          <cell r="CL121" t="str">
            <v>xsjjsb2019@163.com</v>
          </cell>
          <cell r="CM121" t="str">
            <v>15065603931</v>
          </cell>
          <cell r="CN121" t="str">
            <v>sdntcc@163.com</v>
          </cell>
          <cell r="CO121" t="str">
            <v>0536-3086112</v>
          </cell>
          <cell r="CP121" t="str">
            <v>齐建军</v>
          </cell>
          <cell r="CQ121" t="str">
            <v>监督抽检</v>
          </cell>
          <cell r="CR121" t="str">
            <v/>
          </cell>
          <cell r="CS121" t="str">
            <v/>
          </cell>
          <cell r="CT121" t="str">
            <v/>
          </cell>
          <cell r="CU121" t="str">
            <v>17691132569</v>
          </cell>
          <cell r="CV121" t="str">
            <v/>
          </cell>
          <cell r="CW121" t="str">
            <v>2023-08-17</v>
          </cell>
          <cell r="CX121" t="str">
            <v>/</v>
          </cell>
          <cell r="CY121" t="str">
            <v/>
          </cell>
          <cell r="CZ121" t="str">
            <v/>
          </cell>
          <cell r="DA121" t="str">
            <v/>
          </cell>
          <cell r="DB121" t="str">
            <v/>
          </cell>
          <cell r="DC121" t="str">
            <v/>
          </cell>
          <cell r="DD121" t="str">
            <v/>
          </cell>
          <cell r="DE121" t="str">
            <v/>
          </cell>
          <cell r="DF121" t="str">
            <v/>
          </cell>
          <cell r="DG121" t="str">
            <v>曲沃</v>
          </cell>
          <cell r="DH121" t="str">
            <v>曲沃县泽宇餐饮饭店</v>
          </cell>
        </row>
        <row r="122">
          <cell r="E122" t="str">
            <v>XBJ23141021433932264</v>
          </cell>
          <cell r="F122" t="str">
            <v>自消毒盘子</v>
          </cell>
          <cell r="G122" t="str">
            <v>/</v>
          </cell>
          <cell r="H122" t="str">
            <v>非无菌采样</v>
          </cell>
          <cell r="I122" t="str">
            <v>曲沃县市场监督管理局</v>
          </cell>
          <cell r="J122" t="str">
            <v/>
          </cell>
          <cell r="K122" t="str">
            <v>/</v>
          </cell>
          <cell r="L122" t="str">
            <v/>
          </cell>
          <cell r="M122" t="str">
            <v/>
          </cell>
          <cell r="N122" t="str">
            <v/>
          </cell>
          <cell r="O122" t="str">
            <v>2023-08-17</v>
          </cell>
          <cell r="P122" t="str">
            <v>无包装</v>
          </cell>
          <cell r="Q122" t="str">
            <v>城市</v>
          </cell>
          <cell r="R122" t="str">
            <v>/</v>
          </cell>
          <cell r="S122" t="str">
            <v>mL</v>
          </cell>
          <cell r="T122" t="str">
            <v/>
          </cell>
          <cell r="U122" t="str">
            <v>中国</v>
          </cell>
          <cell r="V122" t="str">
            <v>2023-08-22</v>
          </cell>
          <cell r="W122" t="str">
            <v>400mL</v>
          </cell>
          <cell r="X122" t="str">
            <v/>
          </cell>
          <cell r="Y122" t="str">
            <v>经被抽样单位现场确认消毒方式为物理消毒加化学消毒，餐具为已消毒自消毒特用餐具，生产日期为消毒日期</v>
          </cell>
          <cell r="Z122" t="str">
            <v/>
          </cell>
          <cell r="AA122" t="str">
            <v/>
          </cell>
          <cell r="AB122" t="str">
            <v/>
          </cell>
          <cell r="AC122" t="str">
            <v>/</v>
          </cell>
          <cell r="AD122" t="str">
            <v>/</v>
          </cell>
          <cell r="AE122" t="str">
            <v/>
          </cell>
          <cell r="AF122" t="str">
            <v/>
          </cell>
          <cell r="AG122" t="str">
            <v>/</v>
          </cell>
          <cell r="AH122" t="str">
            <v/>
          </cell>
          <cell r="AI122" t="str">
            <v/>
          </cell>
          <cell r="AJ122" t="str">
            <v/>
          </cell>
          <cell r="AK122" t="str">
            <v/>
          </cell>
          <cell r="AL122" t="str">
            <v/>
          </cell>
          <cell r="AM122" t="str">
            <v/>
          </cell>
          <cell r="AN122" t="str">
            <v/>
          </cell>
          <cell r="AO122" t="str">
            <v>/</v>
          </cell>
          <cell r="AP122" t="str">
            <v/>
          </cell>
          <cell r="AQ122" t="str">
            <v/>
          </cell>
          <cell r="AR122" t="str">
            <v/>
          </cell>
          <cell r="AS122" t="str">
            <v>抽检监测（县级本级）</v>
          </cell>
          <cell r="AT122" t="str">
            <v>2023年山西临汾曲沃食品安全监督抽检计划</v>
          </cell>
          <cell r="AU122" t="str">
            <v>韩一铭、杨彬</v>
          </cell>
          <cell r="AV122" t="str">
            <v>0536-3086338</v>
          </cell>
          <cell r="AW122" t="str">
            <v>山东省新世纪检测认证中心有限公司</v>
          </cell>
          <cell r="AX122" t="str">
            <v>山东省潍坊高新区胜利东街88号（山东畜牧兽医职业学院内）</v>
          </cell>
          <cell r="AY122" t="str">
            <v>山东</v>
          </cell>
          <cell r="AZ122" t="str">
            <v>0536-3086112</v>
          </cell>
          <cell r="BA122" t="str">
            <v>齐建军</v>
          </cell>
          <cell r="BB122" t="str">
            <v>sdntcc@163.com</v>
          </cell>
          <cell r="BC122" t="str">
            <v>0536-3086112</v>
          </cell>
          <cell r="BD122" t="str">
            <v>261000</v>
          </cell>
          <cell r="BE122" t="str">
            <v>7851812301498325167</v>
          </cell>
          <cell r="BF122" t="str">
            <v>小型餐馆</v>
          </cell>
          <cell r="BG122" t="str">
            <v>/</v>
          </cell>
          <cell r="BH122" t="str">
            <v/>
          </cell>
          <cell r="BI122" t="str">
            <v>800mL</v>
          </cell>
          <cell r="BJ122" t="str">
            <v>2023-08-17</v>
          </cell>
          <cell r="BK122" t="str">
            <v>餐饮</v>
          </cell>
          <cell r="BL122" t="str">
            <v>常规抽样</v>
          </cell>
          <cell r="BM122" t="str">
            <v>2023-08-19</v>
          </cell>
          <cell r="BN122" t="str">
            <v>生产</v>
          </cell>
          <cell r="BO122" t="str">
            <v/>
          </cell>
          <cell r="BP122" t="str">
            <v/>
          </cell>
          <cell r="BQ122" t="str">
            <v>否</v>
          </cell>
          <cell r="BR122" t="str">
            <v>否</v>
          </cell>
          <cell r="BS122" t="str">
            <v>否</v>
          </cell>
          <cell r="BT122" t="str">
            <v>2023-08-22</v>
          </cell>
          <cell r="BU122" t="str">
            <v>/</v>
          </cell>
          <cell r="BV122" t="str">
            <v>曲沃</v>
          </cell>
          <cell r="BW122" t="str">
            <v>/</v>
          </cell>
          <cell r="BX122" t="str">
            <v>/</v>
          </cell>
          <cell r="BY122" t="str">
            <v>临汾</v>
          </cell>
          <cell r="BZ122" t="str">
            <v>山西</v>
          </cell>
          <cell r="CA122" t="str">
            <v/>
          </cell>
          <cell r="CB122" t="str">
            <v>常温</v>
          </cell>
          <cell r="CC122" t="str">
            <v>其他 餐饮具</v>
          </cell>
          <cell r="CD122" t="str">
            <v/>
          </cell>
          <cell r="CE122" t="str">
            <v>/</v>
          </cell>
          <cell r="CF122" t="str">
            <v>加工/自制</v>
          </cell>
          <cell r="CG122" t="str">
            <v>已接样(主检人待填报)</v>
          </cell>
          <cell r="CH122" t="str">
            <v>食品相关产品</v>
          </cell>
          <cell r="CI122" t="str">
            <v>/</v>
          </cell>
          <cell r="CJ122" t="str">
            <v>山东省新世纪检测认证中心有限公司</v>
          </cell>
          <cell r="CK122" t="str">
            <v>聂文华</v>
          </cell>
          <cell r="CL122" t="str">
            <v>xsjjsb2019@163.com</v>
          </cell>
          <cell r="CM122" t="str">
            <v>15065603931</v>
          </cell>
          <cell r="CN122" t="str">
            <v>sdntcc@163.com</v>
          </cell>
          <cell r="CO122" t="str">
            <v>0536-3086112</v>
          </cell>
          <cell r="CP122" t="str">
            <v>齐建军</v>
          </cell>
          <cell r="CQ122" t="str">
            <v>监督抽检</v>
          </cell>
          <cell r="CR122" t="str">
            <v/>
          </cell>
          <cell r="CS122" t="str">
            <v/>
          </cell>
          <cell r="CT122" t="str">
            <v/>
          </cell>
          <cell r="CU122" t="str">
            <v>/</v>
          </cell>
          <cell r="CV122" t="str">
            <v/>
          </cell>
          <cell r="CW122" t="str">
            <v>2023-08-17</v>
          </cell>
          <cell r="CX122" t="str">
            <v>/</v>
          </cell>
          <cell r="CY122" t="str">
            <v/>
          </cell>
          <cell r="CZ122" t="str">
            <v/>
          </cell>
          <cell r="DA122" t="str">
            <v/>
          </cell>
          <cell r="DB122" t="str">
            <v/>
          </cell>
          <cell r="DC122" t="str">
            <v/>
          </cell>
          <cell r="DD122" t="str">
            <v/>
          </cell>
          <cell r="DE122" t="str">
            <v/>
          </cell>
          <cell r="DF122" t="str">
            <v/>
          </cell>
          <cell r="DG122" t="str">
            <v>曲沃</v>
          </cell>
          <cell r="DH122" t="str">
            <v>曲沃县王照小笼包店</v>
          </cell>
        </row>
        <row r="123">
          <cell r="E123" t="str">
            <v>XBJ23141021433932259</v>
          </cell>
          <cell r="F123" t="str">
            <v>自消毒盘子</v>
          </cell>
          <cell r="G123" t="str">
            <v>/</v>
          </cell>
          <cell r="H123" t="str">
            <v>非无菌采样</v>
          </cell>
          <cell r="I123" t="str">
            <v>曲沃县市场监督管理局</v>
          </cell>
          <cell r="J123" t="str">
            <v/>
          </cell>
          <cell r="K123" t="str">
            <v>/</v>
          </cell>
          <cell r="L123" t="str">
            <v/>
          </cell>
          <cell r="M123" t="str">
            <v/>
          </cell>
          <cell r="N123" t="str">
            <v/>
          </cell>
          <cell r="O123" t="str">
            <v>2023-08-17</v>
          </cell>
          <cell r="P123" t="str">
            <v>无包装</v>
          </cell>
          <cell r="Q123" t="str">
            <v>城市</v>
          </cell>
          <cell r="R123" t="str">
            <v>/</v>
          </cell>
          <cell r="S123" t="str">
            <v>mL</v>
          </cell>
          <cell r="T123" t="str">
            <v/>
          </cell>
          <cell r="U123" t="str">
            <v>中国</v>
          </cell>
          <cell r="V123" t="str">
            <v>2023-08-22</v>
          </cell>
          <cell r="W123" t="str">
            <v>400mL</v>
          </cell>
          <cell r="X123" t="str">
            <v/>
          </cell>
          <cell r="Y123" t="str">
            <v>经被抽样单位现场确认消毒方式为物理消毒加化学消毒，餐具为已消毒自消毒特用餐具，生产日期为消毒日期</v>
          </cell>
          <cell r="Z123" t="str">
            <v/>
          </cell>
          <cell r="AA123" t="str">
            <v/>
          </cell>
          <cell r="AB123" t="str">
            <v/>
          </cell>
          <cell r="AC123" t="str">
            <v>/</v>
          </cell>
          <cell r="AD123" t="str">
            <v>/</v>
          </cell>
          <cell r="AE123" t="str">
            <v/>
          </cell>
          <cell r="AF123" t="str">
            <v/>
          </cell>
          <cell r="AG123" t="str">
            <v>/</v>
          </cell>
          <cell r="AH123" t="str">
            <v/>
          </cell>
          <cell r="AI123" t="str">
            <v/>
          </cell>
          <cell r="AJ123" t="str">
            <v/>
          </cell>
          <cell r="AK123" t="str">
            <v/>
          </cell>
          <cell r="AL123" t="str">
            <v/>
          </cell>
          <cell r="AM123" t="str">
            <v/>
          </cell>
          <cell r="AN123" t="str">
            <v/>
          </cell>
          <cell r="AO123" t="str">
            <v>/</v>
          </cell>
          <cell r="AP123" t="str">
            <v/>
          </cell>
          <cell r="AQ123" t="str">
            <v/>
          </cell>
          <cell r="AR123" t="str">
            <v/>
          </cell>
          <cell r="AS123" t="str">
            <v>抽检监测（县级本级）</v>
          </cell>
          <cell r="AT123" t="str">
            <v>2023年山西临汾曲沃食品安全监督抽检计划</v>
          </cell>
          <cell r="AU123" t="str">
            <v>韩一铭、杨彬</v>
          </cell>
          <cell r="AV123" t="str">
            <v>0536-3086338</v>
          </cell>
          <cell r="AW123" t="str">
            <v>山东省新世纪检测认证中心有限公司</v>
          </cell>
          <cell r="AX123" t="str">
            <v>山东省潍坊高新区胜利东街88号（山东畜牧兽医职业学院内）</v>
          </cell>
          <cell r="AY123" t="str">
            <v>山东</v>
          </cell>
          <cell r="AZ123" t="str">
            <v>0536-3086112</v>
          </cell>
          <cell r="BA123" t="str">
            <v>齐建军</v>
          </cell>
          <cell r="BB123" t="str">
            <v>sdntcc@163.com</v>
          </cell>
          <cell r="BC123" t="str">
            <v>0536-3086112</v>
          </cell>
          <cell r="BD123" t="str">
            <v>261000</v>
          </cell>
          <cell r="BE123" t="str">
            <v>7851811545584098654</v>
          </cell>
          <cell r="BF123" t="str">
            <v>其他(饭店)</v>
          </cell>
          <cell r="BG123" t="str">
            <v>/</v>
          </cell>
          <cell r="BH123" t="str">
            <v/>
          </cell>
          <cell r="BI123" t="str">
            <v>800mL</v>
          </cell>
          <cell r="BJ123" t="str">
            <v>2023-08-17</v>
          </cell>
          <cell r="BK123" t="str">
            <v>餐饮</v>
          </cell>
          <cell r="BL123" t="str">
            <v>常规抽样</v>
          </cell>
          <cell r="BM123" t="str">
            <v>2023-08-19</v>
          </cell>
          <cell r="BN123" t="str">
            <v>生产</v>
          </cell>
          <cell r="BO123" t="str">
            <v/>
          </cell>
          <cell r="BP123" t="str">
            <v/>
          </cell>
          <cell r="BQ123" t="str">
            <v>否</v>
          </cell>
          <cell r="BR123" t="str">
            <v>否</v>
          </cell>
          <cell r="BS123" t="str">
            <v>否</v>
          </cell>
          <cell r="BT123" t="str">
            <v>2023-08-22</v>
          </cell>
          <cell r="BU123" t="str">
            <v>/</v>
          </cell>
          <cell r="BV123" t="str">
            <v>曲沃</v>
          </cell>
          <cell r="BW123" t="str">
            <v>/</v>
          </cell>
          <cell r="BX123" t="str">
            <v>/</v>
          </cell>
          <cell r="BY123" t="str">
            <v>临汾</v>
          </cell>
          <cell r="BZ123" t="str">
            <v>山西</v>
          </cell>
          <cell r="CA123" t="str">
            <v/>
          </cell>
          <cell r="CB123" t="str">
            <v>常温</v>
          </cell>
          <cell r="CC123" t="str">
            <v>其他 餐饮具</v>
          </cell>
          <cell r="CD123" t="str">
            <v/>
          </cell>
          <cell r="CE123" t="str">
            <v>/</v>
          </cell>
          <cell r="CF123" t="str">
            <v>加工/自制</v>
          </cell>
          <cell r="CG123" t="str">
            <v>已接样(主检人待填报)</v>
          </cell>
          <cell r="CH123" t="str">
            <v>食品相关产品</v>
          </cell>
          <cell r="CI123" t="str">
            <v>/</v>
          </cell>
          <cell r="CJ123" t="str">
            <v>山东省新世纪检测认证中心有限公司</v>
          </cell>
          <cell r="CK123" t="str">
            <v>聂文华</v>
          </cell>
          <cell r="CL123" t="str">
            <v>xsjjsb2019@163.com</v>
          </cell>
          <cell r="CM123" t="str">
            <v>15065603931</v>
          </cell>
          <cell r="CN123" t="str">
            <v>sdntcc@163.com</v>
          </cell>
          <cell r="CO123" t="str">
            <v>0536-3086112</v>
          </cell>
          <cell r="CP123" t="str">
            <v>齐建军</v>
          </cell>
          <cell r="CQ123" t="str">
            <v>监督抽检</v>
          </cell>
          <cell r="CR123" t="str">
            <v/>
          </cell>
          <cell r="CS123" t="str">
            <v/>
          </cell>
          <cell r="CT123" t="str">
            <v/>
          </cell>
          <cell r="CU123" t="str">
            <v>/</v>
          </cell>
          <cell r="CV123" t="str">
            <v/>
          </cell>
          <cell r="CW123" t="str">
            <v>2023-08-17</v>
          </cell>
          <cell r="CX123" t="str">
            <v>/</v>
          </cell>
          <cell r="CY123" t="str">
            <v/>
          </cell>
          <cell r="CZ123" t="str">
            <v/>
          </cell>
          <cell r="DA123" t="str">
            <v/>
          </cell>
          <cell r="DB123" t="str">
            <v/>
          </cell>
          <cell r="DC123" t="str">
            <v/>
          </cell>
          <cell r="DD123" t="str">
            <v/>
          </cell>
          <cell r="DE123" t="str">
            <v/>
          </cell>
          <cell r="DF123" t="str">
            <v/>
          </cell>
          <cell r="DG123" t="str">
            <v>曲沃</v>
          </cell>
          <cell r="DH123" t="str">
            <v>曲沃县泽宇餐饮饭店</v>
          </cell>
        </row>
        <row r="124">
          <cell r="E124" t="str">
            <v>XBJ23141021433932265</v>
          </cell>
          <cell r="F124" t="str">
            <v>自消毒小勺</v>
          </cell>
          <cell r="G124" t="str">
            <v>/</v>
          </cell>
          <cell r="H124" t="str">
            <v>非无菌采样</v>
          </cell>
          <cell r="I124" t="str">
            <v>曲沃县市场监督管理局</v>
          </cell>
          <cell r="J124" t="str">
            <v/>
          </cell>
          <cell r="K124" t="str">
            <v>/</v>
          </cell>
          <cell r="L124" t="str">
            <v/>
          </cell>
          <cell r="M124" t="str">
            <v/>
          </cell>
          <cell r="N124" t="str">
            <v/>
          </cell>
          <cell r="O124" t="str">
            <v>2023-08-17</v>
          </cell>
          <cell r="P124" t="str">
            <v>无包装</v>
          </cell>
          <cell r="Q124" t="str">
            <v>城市</v>
          </cell>
          <cell r="R124" t="str">
            <v>/</v>
          </cell>
          <cell r="S124" t="str">
            <v>mL</v>
          </cell>
          <cell r="T124" t="str">
            <v/>
          </cell>
          <cell r="U124" t="str">
            <v>中国</v>
          </cell>
          <cell r="V124" t="str">
            <v>2023-08-22</v>
          </cell>
          <cell r="W124" t="str">
            <v>400mL</v>
          </cell>
          <cell r="X124" t="str">
            <v/>
          </cell>
          <cell r="Y124" t="str">
            <v>经被抽样单位现场确认消毒方式为物理消毒加化学消毒，餐具为已消毒自消毒特用餐具，生产日期为消毒日期</v>
          </cell>
          <cell r="Z124" t="str">
            <v/>
          </cell>
          <cell r="AA124" t="str">
            <v/>
          </cell>
          <cell r="AB124" t="str">
            <v/>
          </cell>
          <cell r="AC124" t="str">
            <v>/</v>
          </cell>
          <cell r="AD124" t="str">
            <v>/</v>
          </cell>
          <cell r="AE124" t="str">
            <v/>
          </cell>
          <cell r="AF124" t="str">
            <v/>
          </cell>
          <cell r="AG124" t="str">
            <v>/</v>
          </cell>
          <cell r="AH124" t="str">
            <v/>
          </cell>
          <cell r="AI124" t="str">
            <v/>
          </cell>
          <cell r="AJ124" t="str">
            <v/>
          </cell>
          <cell r="AK124" t="str">
            <v/>
          </cell>
          <cell r="AL124" t="str">
            <v/>
          </cell>
          <cell r="AM124" t="str">
            <v/>
          </cell>
          <cell r="AN124" t="str">
            <v/>
          </cell>
          <cell r="AO124" t="str">
            <v>/</v>
          </cell>
          <cell r="AP124" t="str">
            <v/>
          </cell>
          <cell r="AQ124" t="str">
            <v/>
          </cell>
          <cell r="AR124" t="str">
            <v/>
          </cell>
          <cell r="AS124" t="str">
            <v>抽检监测（县级本级）</v>
          </cell>
          <cell r="AT124" t="str">
            <v>2023年山西临汾曲沃食品安全监督抽检计划</v>
          </cell>
          <cell r="AU124" t="str">
            <v>韩一铭、杨彬</v>
          </cell>
          <cell r="AV124" t="str">
            <v>0536-3086338</v>
          </cell>
          <cell r="AW124" t="str">
            <v>山东省新世纪检测认证中心有限公司</v>
          </cell>
          <cell r="AX124" t="str">
            <v>山东省潍坊高新区胜利东街88号（山东畜牧兽医职业学院内）</v>
          </cell>
          <cell r="AY124" t="str">
            <v>山东</v>
          </cell>
          <cell r="AZ124" t="str">
            <v>0536-3086112</v>
          </cell>
          <cell r="BA124" t="str">
            <v>齐建军</v>
          </cell>
          <cell r="BB124" t="str">
            <v>sdntcc@163.com</v>
          </cell>
          <cell r="BC124" t="str">
            <v>0536-3086112</v>
          </cell>
          <cell r="BD124" t="str">
            <v>261000</v>
          </cell>
          <cell r="BE124" t="str">
            <v>7851812851254173701</v>
          </cell>
          <cell r="BF124" t="str">
            <v>小型餐馆</v>
          </cell>
          <cell r="BG124" t="str">
            <v>/</v>
          </cell>
          <cell r="BH124" t="str">
            <v/>
          </cell>
          <cell r="BI124" t="str">
            <v>800mL</v>
          </cell>
          <cell r="BJ124" t="str">
            <v>2023-08-17</v>
          </cell>
          <cell r="BK124" t="str">
            <v>餐饮</v>
          </cell>
          <cell r="BL124" t="str">
            <v>常规抽样</v>
          </cell>
          <cell r="BM124" t="str">
            <v>2023-08-19</v>
          </cell>
          <cell r="BN124" t="str">
            <v>生产</v>
          </cell>
          <cell r="BO124" t="str">
            <v/>
          </cell>
          <cell r="BP124" t="str">
            <v/>
          </cell>
          <cell r="BQ124" t="str">
            <v>否</v>
          </cell>
          <cell r="BR124" t="str">
            <v>否</v>
          </cell>
          <cell r="BS124" t="str">
            <v>否</v>
          </cell>
          <cell r="BT124" t="str">
            <v>2023-08-22</v>
          </cell>
          <cell r="BU124" t="str">
            <v>/</v>
          </cell>
          <cell r="BV124" t="str">
            <v>曲沃</v>
          </cell>
          <cell r="BW124" t="str">
            <v>/</v>
          </cell>
          <cell r="BX124" t="str">
            <v>/</v>
          </cell>
          <cell r="BY124" t="str">
            <v>临汾</v>
          </cell>
          <cell r="BZ124" t="str">
            <v>山西</v>
          </cell>
          <cell r="CA124" t="str">
            <v/>
          </cell>
          <cell r="CB124" t="str">
            <v>常温</v>
          </cell>
          <cell r="CC124" t="str">
            <v>其他 餐饮具</v>
          </cell>
          <cell r="CD124" t="str">
            <v/>
          </cell>
          <cell r="CE124" t="str">
            <v>/</v>
          </cell>
          <cell r="CF124" t="str">
            <v>加工/自制</v>
          </cell>
          <cell r="CG124" t="str">
            <v>已接样(主检人待填报)</v>
          </cell>
          <cell r="CH124" t="str">
            <v>食品相关产品</v>
          </cell>
          <cell r="CI124" t="str">
            <v>/</v>
          </cell>
          <cell r="CJ124" t="str">
            <v>山东省新世纪检测认证中心有限公司</v>
          </cell>
          <cell r="CK124" t="str">
            <v>聂文华</v>
          </cell>
          <cell r="CL124" t="str">
            <v>xsjjsb2019@163.com</v>
          </cell>
          <cell r="CM124" t="str">
            <v>15065603931</v>
          </cell>
          <cell r="CN124" t="str">
            <v>sdntcc@163.com</v>
          </cell>
          <cell r="CO124" t="str">
            <v>0536-3086112</v>
          </cell>
          <cell r="CP124" t="str">
            <v>齐建军</v>
          </cell>
          <cell r="CQ124" t="str">
            <v>监督抽检</v>
          </cell>
          <cell r="CR124" t="str">
            <v/>
          </cell>
          <cell r="CS124" t="str">
            <v/>
          </cell>
          <cell r="CT124" t="str">
            <v/>
          </cell>
          <cell r="CU124" t="str">
            <v>/</v>
          </cell>
          <cell r="CV124" t="str">
            <v/>
          </cell>
          <cell r="CW124" t="str">
            <v>2023-08-17</v>
          </cell>
          <cell r="CX124" t="str">
            <v>/</v>
          </cell>
          <cell r="CY124" t="str">
            <v/>
          </cell>
          <cell r="CZ124" t="str">
            <v/>
          </cell>
          <cell r="DA124" t="str">
            <v/>
          </cell>
          <cell r="DB124" t="str">
            <v/>
          </cell>
          <cell r="DC124" t="str">
            <v/>
          </cell>
          <cell r="DD124" t="str">
            <v/>
          </cell>
          <cell r="DE124" t="str">
            <v/>
          </cell>
          <cell r="DF124" t="str">
            <v/>
          </cell>
          <cell r="DG124" t="str">
            <v>曲沃</v>
          </cell>
          <cell r="DH124" t="str">
            <v>曲沃县王照小笼包店</v>
          </cell>
        </row>
        <row r="125">
          <cell r="E125" t="str">
            <v>XBJ23141021433932273</v>
          </cell>
          <cell r="F125" t="str">
            <v>自消毒盘子</v>
          </cell>
          <cell r="G125" t="str">
            <v>/</v>
          </cell>
          <cell r="H125" t="str">
            <v>非无菌采样</v>
          </cell>
          <cell r="I125" t="str">
            <v>曲沃县市场监督管理局</v>
          </cell>
          <cell r="J125" t="str">
            <v/>
          </cell>
          <cell r="K125" t="str">
            <v>/</v>
          </cell>
          <cell r="L125" t="str">
            <v/>
          </cell>
          <cell r="M125" t="str">
            <v/>
          </cell>
          <cell r="N125" t="str">
            <v/>
          </cell>
          <cell r="O125" t="str">
            <v>2023-08-17</v>
          </cell>
          <cell r="P125" t="str">
            <v>无包装</v>
          </cell>
          <cell r="Q125" t="str">
            <v>城市</v>
          </cell>
          <cell r="R125" t="str">
            <v>/</v>
          </cell>
          <cell r="S125" t="str">
            <v>mL</v>
          </cell>
          <cell r="T125" t="str">
            <v/>
          </cell>
          <cell r="U125" t="str">
            <v>中国</v>
          </cell>
          <cell r="V125" t="str">
            <v>2023-08-22</v>
          </cell>
          <cell r="W125" t="str">
            <v>400mL</v>
          </cell>
          <cell r="X125" t="str">
            <v/>
          </cell>
          <cell r="Y125" t="str">
            <v>经被抽样单位现场确认消毒方式为物理消毒加化学消毒，餐具为已消毒自消毒特用餐具，生产日期为消毒日期</v>
          </cell>
          <cell r="Z125" t="str">
            <v/>
          </cell>
          <cell r="AA125" t="str">
            <v/>
          </cell>
          <cell r="AB125" t="str">
            <v/>
          </cell>
          <cell r="AC125" t="str">
            <v>/</v>
          </cell>
          <cell r="AD125" t="str">
            <v>/</v>
          </cell>
          <cell r="AE125" t="str">
            <v/>
          </cell>
          <cell r="AF125" t="str">
            <v/>
          </cell>
          <cell r="AG125" t="str">
            <v>/</v>
          </cell>
          <cell r="AH125" t="str">
            <v/>
          </cell>
          <cell r="AI125" t="str">
            <v/>
          </cell>
          <cell r="AJ125" t="str">
            <v/>
          </cell>
          <cell r="AK125" t="str">
            <v/>
          </cell>
          <cell r="AL125" t="str">
            <v/>
          </cell>
          <cell r="AM125" t="str">
            <v/>
          </cell>
          <cell r="AN125" t="str">
            <v/>
          </cell>
          <cell r="AO125" t="str">
            <v>/</v>
          </cell>
          <cell r="AP125" t="str">
            <v/>
          </cell>
          <cell r="AQ125" t="str">
            <v/>
          </cell>
          <cell r="AR125" t="str">
            <v/>
          </cell>
          <cell r="AS125" t="str">
            <v>抽检监测（县级本级）</v>
          </cell>
          <cell r="AT125" t="str">
            <v>2023年山西临汾曲沃食品安全监督抽检计划</v>
          </cell>
          <cell r="AU125" t="str">
            <v>韩一铭、杨彬</v>
          </cell>
          <cell r="AV125" t="str">
            <v>0536-3086338</v>
          </cell>
          <cell r="AW125" t="str">
            <v>山东省新世纪检测认证中心有限公司</v>
          </cell>
          <cell r="AX125" t="str">
            <v>山东省潍坊高新区胜利东街88号（山东畜牧兽医职业学院内）</v>
          </cell>
          <cell r="AY125" t="str">
            <v>山东</v>
          </cell>
          <cell r="AZ125" t="str">
            <v>0536-3086112</v>
          </cell>
          <cell r="BA125" t="str">
            <v>齐建军</v>
          </cell>
          <cell r="BB125" t="str">
            <v>sdntcc@163.com</v>
          </cell>
          <cell r="BC125" t="str">
            <v>0536-3086112</v>
          </cell>
          <cell r="BD125" t="str">
            <v>261000</v>
          </cell>
          <cell r="BE125" t="str">
            <v>7851810961468500428</v>
          </cell>
          <cell r="BF125" t="str">
            <v>小型餐馆</v>
          </cell>
          <cell r="BG125" t="str">
            <v>/</v>
          </cell>
          <cell r="BH125" t="str">
            <v/>
          </cell>
          <cell r="BI125" t="str">
            <v>800mL</v>
          </cell>
          <cell r="BJ125" t="str">
            <v>2023-08-17</v>
          </cell>
          <cell r="BK125" t="str">
            <v>餐饮</v>
          </cell>
          <cell r="BL125" t="str">
            <v>常规抽样</v>
          </cell>
          <cell r="BM125" t="str">
            <v>2023-08-19</v>
          </cell>
          <cell r="BN125" t="str">
            <v>生产</v>
          </cell>
          <cell r="BO125" t="str">
            <v/>
          </cell>
          <cell r="BP125" t="str">
            <v/>
          </cell>
          <cell r="BQ125" t="str">
            <v>否</v>
          </cell>
          <cell r="BR125" t="str">
            <v>否</v>
          </cell>
          <cell r="BS125" t="str">
            <v>否</v>
          </cell>
          <cell r="BT125" t="str">
            <v>2023-08-22</v>
          </cell>
          <cell r="BU125" t="str">
            <v>/</v>
          </cell>
          <cell r="BV125" t="str">
            <v>曲沃</v>
          </cell>
          <cell r="BW125" t="str">
            <v>/</v>
          </cell>
          <cell r="BX125" t="str">
            <v>/</v>
          </cell>
          <cell r="BY125" t="str">
            <v>临汾</v>
          </cell>
          <cell r="BZ125" t="str">
            <v>山西</v>
          </cell>
          <cell r="CA125" t="str">
            <v/>
          </cell>
          <cell r="CB125" t="str">
            <v>常温</v>
          </cell>
          <cell r="CC125" t="str">
            <v>其他 餐饮具</v>
          </cell>
          <cell r="CD125" t="str">
            <v/>
          </cell>
          <cell r="CE125" t="str">
            <v>/</v>
          </cell>
          <cell r="CF125" t="str">
            <v>加工/自制</v>
          </cell>
          <cell r="CG125" t="str">
            <v>已接样(主检人待填报)</v>
          </cell>
          <cell r="CH125" t="str">
            <v>食品相关产品</v>
          </cell>
          <cell r="CI125" t="str">
            <v>/</v>
          </cell>
          <cell r="CJ125" t="str">
            <v>山东省新世纪检测认证中心有限公司</v>
          </cell>
          <cell r="CK125" t="str">
            <v>聂文华</v>
          </cell>
          <cell r="CL125" t="str">
            <v>xsjjsb2019@163.com</v>
          </cell>
          <cell r="CM125" t="str">
            <v>15065603931</v>
          </cell>
          <cell r="CN125" t="str">
            <v>sdntcc@163.com</v>
          </cell>
          <cell r="CO125" t="str">
            <v>0536-3086112</v>
          </cell>
          <cell r="CP125" t="str">
            <v>齐建军</v>
          </cell>
          <cell r="CQ125" t="str">
            <v>监督抽检</v>
          </cell>
          <cell r="CR125" t="str">
            <v/>
          </cell>
          <cell r="CS125" t="str">
            <v/>
          </cell>
          <cell r="CT125" t="str">
            <v/>
          </cell>
          <cell r="CU125" t="str">
            <v>/</v>
          </cell>
          <cell r="CV125" t="str">
            <v/>
          </cell>
          <cell r="CW125" t="str">
            <v>2023-08-17</v>
          </cell>
          <cell r="CX125" t="str">
            <v>/</v>
          </cell>
          <cell r="CY125" t="str">
            <v/>
          </cell>
          <cell r="CZ125" t="str">
            <v/>
          </cell>
          <cell r="DA125" t="str">
            <v/>
          </cell>
          <cell r="DB125" t="str">
            <v/>
          </cell>
          <cell r="DC125" t="str">
            <v/>
          </cell>
          <cell r="DD125" t="str">
            <v/>
          </cell>
          <cell r="DE125" t="str">
            <v/>
          </cell>
          <cell r="DF125" t="str">
            <v/>
          </cell>
          <cell r="DG125" t="str">
            <v>曲沃</v>
          </cell>
          <cell r="DH125" t="str">
            <v>曲沃县西环路丁娟饺子面食馆</v>
          </cell>
        </row>
        <row r="126">
          <cell r="E126" t="str">
            <v>XBJ23141021433932263</v>
          </cell>
          <cell r="F126" t="str">
            <v>招牌小笼包</v>
          </cell>
          <cell r="G126" t="str">
            <v>/</v>
          </cell>
          <cell r="H126" t="str">
            <v>非无菌采样</v>
          </cell>
          <cell r="I126" t="str">
            <v>曲沃县市场监督管理局</v>
          </cell>
          <cell r="J126" t="str">
            <v/>
          </cell>
          <cell r="K126" t="str">
            <v>/</v>
          </cell>
          <cell r="L126" t="str">
            <v/>
          </cell>
          <cell r="M126" t="str">
            <v/>
          </cell>
          <cell r="N126" t="str">
            <v/>
          </cell>
          <cell r="O126" t="str">
            <v>2023-08-17</v>
          </cell>
          <cell r="P126" t="str">
            <v>无包装</v>
          </cell>
          <cell r="Q126" t="str">
            <v>城市</v>
          </cell>
          <cell r="R126" t="str">
            <v>9元/笼</v>
          </cell>
          <cell r="S126" t="str">
            <v>笼</v>
          </cell>
          <cell r="T126" t="str">
            <v/>
          </cell>
          <cell r="U126" t="str">
            <v>中国</v>
          </cell>
          <cell r="V126" t="str">
            <v>2023-08-22</v>
          </cell>
          <cell r="W126" t="str">
            <v>1笼</v>
          </cell>
          <cell r="X126" t="str">
            <v/>
          </cell>
          <cell r="Y126" t="str">
            <v>以上信息由被抽样单位确认无误并签名，一笼包子为400克左右</v>
          </cell>
          <cell r="Z126" t="str">
            <v/>
          </cell>
          <cell r="AA126" t="str">
            <v/>
          </cell>
          <cell r="AB126" t="str">
            <v/>
          </cell>
          <cell r="AC126" t="str">
            <v>/</v>
          </cell>
          <cell r="AD126" t="str">
            <v>/</v>
          </cell>
          <cell r="AE126" t="str">
            <v/>
          </cell>
          <cell r="AF126" t="str">
            <v/>
          </cell>
          <cell r="AG126" t="str">
            <v>/</v>
          </cell>
          <cell r="AH126" t="str">
            <v/>
          </cell>
          <cell r="AI126" t="str">
            <v/>
          </cell>
          <cell r="AJ126" t="str">
            <v/>
          </cell>
          <cell r="AK126" t="str">
            <v/>
          </cell>
          <cell r="AL126" t="str">
            <v/>
          </cell>
          <cell r="AM126" t="str">
            <v/>
          </cell>
          <cell r="AN126" t="str">
            <v/>
          </cell>
          <cell r="AO126" t="str">
            <v>/</v>
          </cell>
          <cell r="AP126" t="str">
            <v/>
          </cell>
          <cell r="AQ126" t="str">
            <v/>
          </cell>
          <cell r="AR126" t="str">
            <v/>
          </cell>
          <cell r="AS126" t="str">
            <v>抽检监测（县级本级）</v>
          </cell>
          <cell r="AT126" t="str">
            <v>2023年山西临汾曲沃食品安全监督抽检计划</v>
          </cell>
          <cell r="AU126" t="str">
            <v>韩一铭、杨彬</v>
          </cell>
          <cell r="AV126" t="str">
            <v>0536-3086338</v>
          </cell>
          <cell r="AW126" t="str">
            <v>山东省新世纪检测认证中心有限公司</v>
          </cell>
          <cell r="AX126" t="str">
            <v>山东省潍坊高新区胜利东街88号（山东畜牧兽医职业学院内）</v>
          </cell>
          <cell r="AY126" t="str">
            <v>山东</v>
          </cell>
          <cell r="AZ126" t="str">
            <v>0536-3086112</v>
          </cell>
          <cell r="BA126" t="str">
            <v>齐建军</v>
          </cell>
          <cell r="BB126" t="str">
            <v>sdntcc@163.com</v>
          </cell>
          <cell r="BC126" t="str">
            <v>0536-3086112</v>
          </cell>
          <cell r="BD126" t="str">
            <v>261000</v>
          </cell>
          <cell r="BE126" t="str">
            <v>7851812301498323108</v>
          </cell>
          <cell r="BF126" t="str">
            <v>小型餐馆</v>
          </cell>
          <cell r="BG126" t="str">
            <v>10笼</v>
          </cell>
          <cell r="BH126" t="str">
            <v/>
          </cell>
          <cell r="BI126" t="str">
            <v>3笼</v>
          </cell>
          <cell r="BJ126" t="str">
            <v>2023-08-17</v>
          </cell>
          <cell r="BK126" t="str">
            <v>餐饮</v>
          </cell>
          <cell r="BL126" t="str">
            <v>常规抽样</v>
          </cell>
          <cell r="BM126" t="str">
            <v>2023-08-19</v>
          </cell>
          <cell r="BN126" t="str">
            <v>加工</v>
          </cell>
          <cell r="BO126" t="str">
            <v/>
          </cell>
          <cell r="BP126" t="str">
            <v/>
          </cell>
          <cell r="BQ126" t="str">
            <v>否</v>
          </cell>
          <cell r="BR126" t="str">
            <v>否</v>
          </cell>
          <cell r="BS126" t="str">
            <v>否</v>
          </cell>
          <cell r="BT126" t="str">
            <v>2023-08-22</v>
          </cell>
          <cell r="BU126" t="str">
            <v>/</v>
          </cell>
          <cell r="BV126" t="str">
            <v>曲沃</v>
          </cell>
          <cell r="BW126" t="str">
            <v>曲沃县王照小笼包店</v>
          </cell>
          <cell r="BX126" t="str">
            <v>山西省临汾市曲沃县乐昌镇西环路中段（西南街卫生所斜对面）</v>
          </cell>
          <cell r="BY126" t="str">
            <v>临汾</v>
          </cell>
          <cell r="BZ126" t="str">
            <v>山西</v>
          </cell>
          <cell r="CA126" t="str">
            <v/>
          </cell>
          <cell r="CB126" t="str">
            <v>常温</v>
          </cell>
          <cell r="CC126" t="str">
            <v>普通食品</v>
          </cell>
          <cell r="CD126" t="str">
            <v/>
          </cell>
          <cell r="CE126" t="str">
            <v>/</v>
          </cell>
          <cell r="CF126" t="str">
            <v>加工/自制</v>
          </cell>
          <cell r="CG126" t="str">
            <v>已接样(主检人待填报)</v>
          </cell>
          <cell r="CH126" t="str">
            <v>餐饮加工食品</v>
          </cell>
          <cell r="CI126" t="str">
            <v>/</v>
          </cell>
          <cell r="CJ126" t="str">
            <v>山东省新世纪检测认证中心有限公司</v>
          </cell>
          <cell r="CK126" t="str">
            <v>聂文华</v>
          </cell>
          <cell r="CL126" t="str">
            <v>xsjjsb2019@163.com</v>
          </cell>
          <cell r="CM126" t="str">
            <v>15065603931</v>
          </cell>
          <cell r="CN126" t="str">
            <v>sdntcc@163.com</v>
          </cell>
          <cell r="CO126" t="str">
            <v>0536-3086112</v>
          </cell>
          <cell r="CP126" t="str">
            <v>齐建军</v>
          </cell>
          <cell r="CQ126" t="str">
            <v>监督抽检</v>
          </cell>
          <cell r="CR126" t="str">
            <v/>
          </cell>
          <cell r="CS126" t="str">
            <v/>
          </cell>
          <cell r="CT126" t="str">
            <v/>
          </cell>
          <cell r="CU126" t="str">
            <v>13393473193</v>
          </cell>
          <cell r="CV126" t="str">
            <v/>
          </cell>
          <cell r="CW126" t="str">
            <v>2023-08-17</v>
          </cell>
          <cell r="CX126" t="str">
            <v>/</v>
          </cell>
          <cell r="CY126" t="str">
            <v/>
          </cell>
          <cell r="CZ126" t="str">
            <v/>
          </cell>
          <cell r="DA126" t="str">
            <v/>
          </cell>
          <cell r="DB126" t="str">
            <v/>
          </cell>
          <cell r="DC126" t="str">
            <v/>
          </cell>
          <cell r="DD126" t="str">
            <v/>
          </cell>
          <cell r="DE126" t="str">
            <v/>
          </cell>
          <cell r="DF126" t="str">
            <v/>
          </cell>
          <cell r="DG126" t="str">
            <v>曲沃</v>
          </cell>
          <cell r="DH126" t="str">
            <v>曲沃县王照小笼包店</v>
          </cell>
        </row>
        <row r="127">
          <cell r="E127" t="str">
            <v>XBJ23141021433932275</v>
          </cell>
          <cell r="F127" t="str">
            <v>自消毒小碗</v>
          </cell>
          <cell r="G127" t="str">
            <v>/</v>
          </cell>
          <cell r="H127" t="str">
            <v>非无菌采样</v>
          </cell>
          <cell r="I127" t="str">
            <v>曲沃县市场监督管理局</v>
          </cell>
          <cell r="J127" t="str">
            <v/>
          </cell>
          <cell r="K127" t="str">
            <v>/</v>
          </cell>
          <cell r="L127" t="str">
            <v/>
          </cell>
          <cell r="M127" t="str">
            <v/>
          </cell>
          <cell r="N127" t="str">
            <v/>
          </cell>
          <cell r="O127" t="str">
            <v>2023-08-17</v>
          </cell>
          <cell r="P127" t="str">
            <v>无包装</v>
          </cell>
          <cell r="Q127" t="str">
            <v>城市</v>
          </cell>
          <cell r="R127" t="str">
            <v>/</v>
          </cell>
          <cell r="S127" t="str">
            <v>mL</v>
          </cell>
          <cell r="T127" t="str">
            <v/>
          </cell>
          <cell r="U127" t="str">
            <v>中国</v>
          </cell>
          <cell r="V127" t="str">
            <v>2023-08-22</v>
          </cell>
          <cell r="W127" t="str">
            <v>400mL</v>
          </cell>
          <cell r="X127" t="str">
            <v/>
          </cell>
          <cell r="Y127" t="str">
            <v>经被抽样单位现场确认消毒方式为物理消毒加化学消毒，餐具为已消毒自消毒特用餐具，生产日期为消毒日期</v>
          </cell>
          <cell r="Z127" t="str">
            <v/>
          </cell>
          <cell r="AA127" t="str">
            <v/>
          </cell>
          <cell r="AB127" t="str">
            <v/>
          </cell>
          <cell r="AC127" t="str">
            <v>/</v>
          </cell>
          <cell r="AD127" t="str">
            <v>/</v>
          </cell>
          <cell r="AE127" t="str">
            <v/>
          </cell>
          <cell r="AF127" t="str">
            <v/>
          </cell>
          <cell r="AG127" t="str">
            <v>/</v>
          </cell>
          <cell r="AH127" t="str">
            <v/>
          </cell>
          <cell r="AI127" t="str">
            <v/>
          </cell>
          <cell r="AJ127" t="str">
            <v/>
          </cell>
          <cell r="AK127" t="str">
            <v/>
          </cell>
          <cell r="AL127" t="str">
            <v/>
          </cell>
          <cell r="AM127" t="str">
            <v/>
          </cell>
          <cell r="AN127" t="str">
            <v/>
          </cell>
          <cell r="AO127" t="str">
            <v>/</v>
          </cell>
          <cell r="AP127" t="str">
            <v/>
          </cell>
          <cell r="AQ127" t="str">
            <v/>
          </cell>
          <cell r="AR127" t="str">
            <v/>
          </cell>
          <cell r="AS127" t="str">
            <v>抽检监测（县级本级）</v>
          </cell>
          <cell r="AT127" t="str">
            <v>2023年山西临汾曲沃食品安全监督抽检计划</v>
          </cell>
          <cell r="AU127" t="str">
            <v>韩一铭、杨彬</v>
          </cell>
          <cell r="AV127" t="str">
            <v>0536-3086338</v>
          </cell>
          <cell r="AW127" t="str">
            <v>山东省新世纪检测认证中心有限公司</v>
          </cell>
          <cell r="AX127" t="str">
            <v>山东省潍坊高新区胜利东街88号（山东畜牧兽医职业学院内）</v>
          </cell>
          <cell r="AY127" t="str">
            <v>山东</v>
          </cell>
          <cell r="AZ127" t="str">
            <v>0536-3086112</v>
          </cell>
          <cell r="BA127" t="str">
            <v>齐建军</v>
          </cell>
          <cell r="BB127" t="str">
            <v>sdntcc@163.com</v>
          </cell>
          <cell r="BC127" t="str">
            <v>0536-3086112</v>
          </cell>
          <cell r="BD127" t="str">
            <v>261000</v>
          </cell>
          <cell r="BE127" t="str">
            <v>7851814225643692468</v>
          </cell>
          <cell r="BF127" t="str">
            <v>小型餐馆</v>
          </cell>
          <cell r="BG127" t="str">
            <v>/</v>
          </cell>
          <cell r="BH127" t="str">
            <v/>
          </cell>
          <cell r="BI127" t="str">
            <v>800mL</v>
          </cell>
          <cell r="BJ127" t="str">
            <v>2023-08-17</v>
          </cell>
          <cell r="BK127" t="str">
            <v>餐饮</v>
          </cell>
          <cell r="BL127" t="str">
            <v>常规抽样</v>
          </cell>
          <cell r="BM127" t="str">
            <v>2023-08-19</v>
          </cell>
          <cell r="BN127" t="str">
            <v>生产</v>
          </cell>
          <cell r="BO127" t="str">
            <v/>
          </cell>
          <cell r="BP127" t="str">
            <v/>
          </cell>
          <cell r="BQ127" t="str">
            <v>否</v>
          </cell>
          <cell r="BR127" t="str">
            <v>否</v>
          </cell>
          <cell r="BS127" t="str">
            <v>否</v>
          </cell>
          <cell r="BT127" t="str">
            <v>2023-08-22</v>
          </cell>
          <cell r="BU127" t="str">
            <v>/</v>
          </cell>
          <cell r="BV127" t="str">
            <v>曲沃</v>
          </cell>
          <cell r="BW127" t="str">
            <v>/</v>
          </cell>
          <cell r="BX127" t="str">
            <v>/</v>
          </cell>
          <cell r="BY127" t="str">
            <v>临汾</v>
          </cell>
          <cell r="BZ127" t="str">
            <v>山西</v>
          </cell>
          <cell r="CA127" t="str">
            <v/>
          </cell>
          <cell r="CB127" t="str">
            <v>常温</v>
          </cell>
          <cell r="CC127" t="str">
            <v>其他 餐饮具</v>
          </cell>
          <cell r="CD127" t="str">
            <v/>
          </cell>
          <cell r="CE127" t="str">
            <v>/</v>
          </cell>
          <cell r="CF127" t="str">
            <v>加工/自制</v>
          </cell>
          <cell r="CG127" t="str">
            <v>已接样(主检人待填报)</v>
          </cell>
          <cell r="CH127" t="str">
            <v>食品相关产品</v>
          </cell>
          <cell r="CI127" t="str">
            <v>/</v>
          </cell>
          <cell r="CJ127" t="str">
            <v>山东省新世纪检测认证中心有限公司</v>
          </cell>
          <cell r="CK127" t="str">
            <v>聂文华</v>
          </cell>
          <cell r="CL127" t="str">
            <v>xsjjsb2019@163.com</v>
          </cell>
          <cell r="CM127" t="str">
            <v>15065603931</v>
          </cell>
          <cell r="CN127" t="str">
            <v>sdntcc@163.com</v>
          </cell>
          <cell r="CO127" t="str">
            <v>0536-3086112</v>
          </cell>
          <cell r="CP127" t="str">
            <v>齐建军</v>
          </cell>
          <cell r="CQ127" t="str">
            <v>监督抽检</v>
          </cell>
          <cell r="CR127" t="str">
            <v/>
          </cell>
          <cell r="CS127" t="str">
            <v/>
          </cell>
          <cell r="CT127" t="str">
            <v/>
          </cell>
          <cell r="CU127" t="str">
            <v>/</v>
          </cell>
          <cell r="CV127" t="str">
            <v/>
          </cell>
          <cell r="CW127" t="str">
            <v>2023-08-17</v>
          </cell>
          <cell r="CX127" t="str">
            <v>/</v>
          </cell>
          <cell r="CY127" t="str">
            <v/>
          </cell>
          <cell r="CZ127" t="str">
            <v/>
          </cell>
          <cell r="DA127" t="str">
            <v/>
          </cell>
          <cell r="DB127" t="str">
            <v/>
          </cell>
          <cell r="DC127" t="str">
            <v/>
          </cell>
          <cell r="DD127" t="str">
            <v/>
          </cell>
          <cell r="DE127" t="str">
            <v/>
          </cell>
          <cell r="DF127" t="str">
            <v/>
          </cell>
          <cell r="DG127" t="str">
            <v>曲沃</v>
          </cell>
          <cell r="DH127" t="str">
            <v>曲沃县疆味大盘鸡饭店</v>
          </cell>
        </row>
        <row r="128">
          <cell r="E128" t="str">
            <v>XBJ23141021433932277</v>
          </cell>
          <cell r="F128" t="str">
            <v>自消毒盘子</v>
          </cell>
          <cell r="G128" t="str">
            <v>/</v>
          </cell>
          <cell r="H128" t="str">
            <v>非无菌采样</v>
          </cell>
          <cell r="I128" t="str">
            <v>曲沃县市场监督管理局</v>
          </cell>
          <cell r="J128" t="str">
            <v/>
          </cell>
          <cell r="K128" t="str">
            <v>/</v>
          </cell>
          <cell r="L128" t="str">
            <v/>
          </cell>
          <cell r="M128" t="str">
            <v/>
          </cell>
          <cell r="N128" t="str">
            <v/>
          </cell>
          <cell r="O128" t="str">
            <v>2023-08-17</v>
          </cell>
          <cell r="P128" t="str">
            <v>无包装</v>
          </cell>
          <cell r="Q128" t="str">
            <v>城市</v>
          </cell>
          <cell r="R128" t="str">
            <v>/</v>
          </cell>
          <cell r="S128" t="str">
            <v>mL</v>
          </cell>
          <cell r="T128" t="str">
            <v/>
          </cell>
          <cell r="U128" t="str">
            <v>中国</v>
          </cell>
          <cell r="V128" t="str">
            <v>2023-08-22</v>
          </cell>
          <cell r="W128" t="str">
            <v>400mL</v>
          </cell>
          <cell r="X128" t="str">
            <v/>
          </cell>
          <cell r="Y128" t="str">
            <v>经被抽样单位现场确认消毒方式为物理消毒加化学消毒，餐具为已消毒自消毒特用餐具，生产日期为消毒日期</v>
          </cell>
          <cell r="Z128" t="str">
            <v/>
          </cell>
          <cell r="AA128" t="str">
            <v/>
          </cell>
          <cell r="AB128" t="str">
            <v/>
          </cell>
          <cell r="AC128" t="str">
            <v>/</v>
          </cell>
          <cell r="AD128" t="str">
            <v>/</v>
          </cell>
          <cell r="AE128" t="str">
            <v/>
          </cell>
          <cell r="AF128" t="str">
            <v/>
          </cell>
          <cell r="AG128" t="str">
            <v>/</v>
          </cell>
          <cell r="AH128" t="str">
            <v/>
          </cell>
          <cell r="AI128" t="str">
            <v/>
          </cell>
          <cell r="AJ128" t="str">
            <v/>
          </cell>
          <cell r="AK128" t="str">
            <v/>
          </cell>
          <cell r="AL128" t="str">
            <v/>
          </cell>
          <cell r="AM128" t="str">
            <v/>
          </cell>
          <cell r="AN128" t="str">
            <v/>
          </cell>
          <cell r="AO128" t="str">
            <v>/</v>
          </cell>
          <cell r="AP128" t="str">
            <v/>
          </cell>
          <cell r="AQ128" t="str">
            <v/>
          </cell>
          <cell r="AR128" t="str">
            <v/>
          </cell>
          <cell r="AS128" t="str">
            <v>抽检监测（县级本级）</v>
          </cell>
          <cell r="AT128" t="str">
            <v>2023年山西临汾曲沃食品安全监督抽检计划</v>
          </cell>
          <cell r="AU128" t="str">
            <v>韩一铭、杨彬</v>
          </cell>
          <cell r="AV128" t="str">
            <v>0536-3086338</v>
          </cell>
          <cell r="AW128" t="str">
            <v>山东省新世纪检测认证中心有限公司</v>
          </cell>
          <cell r="AX128" t="str">
            <v>山东省潍坊高新区胜利东街88号（山东畜牧兽医职业学院内）</v>
          </cell>
          <cell r="AY128" t="str">
            <v>山东</v>
          </cell>
          <cell r="AZ128" t="str">
            <v>0536-3086112</v>
          </cell>
          <cell r="BA128" t="str">
            <v>齐建军</v>
          </cell>
          <cell r="BB128" t="str">
            <v>sdntcc@163.com</v>
          </cell>
          <cell r="BC128" t="str">
            <v>0536-3086112</v>
          </cell>
          <cell r="BD128" t="str">
            <v>261000</v>
          </cell>
          <cell r="BE128" t="str">
            <v>7851813401009921557</v>
          </cell>
          <cell r="BF128" t="str">
            <v>小型餐馆</v>
          </cell>
          <cell r="BG128" t="str">
            <v>/</v>
          </cell>
          <cell r="BH128" t="str">
            <v/>
          </cell>
          <cell r="BI128" t="str">
            <v>800mL</v>
          </cell>
          <cell r="BJ128" t="str">
            <v>2023-08-17</v>
          </cell>
          <cell r="BK128" t="str">
            <v>餐饮</v>
          </cell>
          <cell r="BL128" t="str">
            <v>常规抽样</v>
          </cell>
          <cell r="BM128" t="str">
            <v>2023-08-19</v>
          </cell>
          <cell r="BN128" t="str">
            <v>生产</v>
          </cell>
          <cell r="BO128" t="str">
            <v/>
          </cell>
          <cell r="BP128" t="str">
            <v/>
          </cell>
          <cell r="BQ128" t="str">
            <v>否</v>
          </cell>
          <cell r="BR128" t="str">
            <v>否</v>
          </cell>
          <cell r="BS128" t="str">
            <v>否</v>
          </cell>
          <cell r="BT128" t="str">
            <v>2023-08-22</v>
          </cell>
          <cell r="BU128" t="str">
            <v>/</v>
          </cell>
          <cell r="BV128" t="str">
            <v>曲沃</v>
          </cell>
          <cell r="BW128" t="str">
            <v>/</v>
          </cell>
          <cell r="BX128" t="str">
            <v>/</v>
          </cell>
          <cell r="BY128" t="str">
            <v>临汾</v>
          </cell>
          <cell r="BZ128" t="str">
            <v>山西</v>
          </cell>
          <cell r="CA128" t="str">
            <v/>
          </cell>
          <cell r="CB128" t="str">
            <v>常温</v>
          </cell>
          <cell r="CC128" t="str">
            <v>其他 餐饮具</v>
          </cell>
          <cell r="CD128" t="str">
            <v/>
          </cell>
          <cell r="CE128" t="str">
            <v>/</v>
          </cell>
          <cell r="CF128" t="str">
            <v>加工/自制</v>
          </cell>
          <cell r="CG128" t="str">
            <v>已接样(主检人待填报)</v>
          </cell>
          <cell r="CH128" t="str">
            <v>食品相关产品</v>
          </cell>
          <cell r="CI128" t="str">
            <v>/</v>
          </cell>
          <cell r="CJ128" t="str">
            <v>山东省新世纪检测认证中心有限公司</v>
          </cell>
          <cell r="CK128" t="str">
            <v>聂文华</v>
          </cell>
          <cell r="CL128" t="str">
            <v>xsjjsb2019@163.com</v>
          </cell>
          <cell r="CM128" t="str">
            <v>15065603931</v>
          </cell>
          <cell r="CN128" t="str">
            <v>sdntcc@163.com</v>
          </cell>
          <cell r="CO128" t="str">
            <v>0536-3086112</v>
          </cell>
          <cell r="CP128" t="str">
            <v>齐建军</v>
          </cell>
          <cell r="CQ128" t="str">
            <v>监督抽检</v>
          </cell>
          <cell r="CR128" t="str">
            <v/>
          </cell>
          <cell r="CS128" t="str">
            <v/>
          </cell>
          <cell r="CT128" t="str">
            <v/>
          </cell>
          <cell r="CU128" t="str">
            <v>/</v>
          </cell>
          <cell r="CV128" t="str">
            <v/>
          </cell>
          <cell r="CW128" t="str">
            <v>2023-08-17</v>
          </cell>
          <cell r="CX128" t="str">
            <v>/</v>
          </cell>
          <cell r="CY128" t="str">
            <v/>
          </cell>
          <cell r="CZ128" t="str">
            <v/>
          </cell>
          <cell r="DA128" t="str">
            <v/>
          </cell>
          <cell r="DB128" t="str">
            <v/>
          </cell>
          <cell r="DC128" t="str">
            <v/>
          </cell>
          <cell r="DD128" t="str">
            <v/>
          </cell>
          <cell r="DE128" t="str">
            <v/>
          </cell>
          <cell r="DF128" t="str">
            <v/>
          </cell>
          <cell r="DG128" t="str">
            <v>曲沃</v>
          </cell>
          <cell r="DH128" t="str">
            <v>曲沃县西木卤肉臊子面馆</v>
          </cell>
        </row>
        <row r="129">
          <cell r="E129" t="str">
            <v>XBJ23141021433932278</v>
          </cell>
          <cell r="F129" t="str">
            <v>自消毒餐碗</v>
          </cell>
          <cell r="G129" t="str">
            <v>/</v>
          </cell>
          <cell r="H129" t="str">
            <v>非无菌采样</v>
          </cell>
          <cell r="I129" t="str">
            <v>曲沃县市场监督管理局</v>
          </cell>
          <cell r="J129" t="str">
            <v/>
          </cell>
          <cell r="K129" t="str">
            <v>/</v>
          </cell>
          <cell r="L129" t="str">
            <v/>
          </cell>
          <cell r="M129" t="str">
            <v/>
          </cell>
          <cell r="N129" t="str">
            <v/>
          </cell>
          <cell r="O129" t="str">
            <v>2023-08-17</v>
          </cell>
          <cell r="P129" t="str">
            <v>无包装</v>
          </cell>
          <cell r="Q129" t="str">
            <v>城市</v>
          </cell>
          <cell r="R129" t="str">
            <v>/</v>
          </cell>
          <cell r="S129" t="str">
            <v>mL</v>
          </cell>
          <cell r="T129" t="str">
            <v/>
          </cell>
          <cell r="U129" t="str">
            <v>中国</v>
          </cell>
          <cell r="V129" t="str">
            <v>2023-08-22</v>
          </cell>
          <cell r="W129" t="str">
            <v>400mL</v>
          </cell>
          <cell r="X129" t="str">
            <v/>
          </cell>
          <cell r="Y129" t="str">
            <v>经被抽样单位现场确认消毒方式为物理消毒加化学消毒，餐具为已消毒自消毒特用餐具，生产日期为消毒日期</v>
          </cell>
          <cell r="Z129" t="str">
            <v/>
          </cell>
          <cell r="AA129" t="str">
            <v/>
          </cell>
          <cell r="AB129" t="str">
            <v/>
          </cell>
          <cell r="AC129" t="str">
            <v>/</v>
          </cell>
          <cell r="AD129" t="str">
            <v>/</v>
          </cell>
          <cell r="AE129" t="str">
            <v/>
          </cell>
          <cell r="AF129" t="str">
            <v/>
          </cell>
          <cell r="AG129" t="str">
            <v>/</v>
          </cell>
          <cell r="AH129" t="str">
            <v/>
          </cell>
          <cell r="AI129" t="str">
            <v/>
          </cell>
          <cell r="AJ129" t="str">
            <v/>
          </cell>
          <cell r="AK129" t="str">
            <v/>
          </cell>
          <cell r="AL129" t="str">
            <v/>
          </cell>
          <cell r="AM129" t="str">
            <v/>
          </cell>
          <cell r="AN129" t="str">
            <v/>
          </cell>
          <cell r="AO129" t="str">
            <v>/</v>
          </cell>
          <cell r="AP129" t="str">
            <v/>
          </cell>
          <cell r="AQ129" t="str">
            <v/>
          </cell>
          <cell r="AR129" t="str">
            <v/>
          </cell>
          <cell r="AS129" t="str">
            <v>抽检监测（县级本级）</v>
          </cell>
          <cell r="AT129" t="str">
            <v>2023年山西临汾曲沃食品安全监督抽检计划</v>
          </cell>
          <cell r="AU129" t="str">
            <v>韩一铭、杨彬</v>
          </cell>
          <cell r="AV129" t="str">
            <v>0536-3086338</v>
          </cell>
          <cell r="AW129" t="str">
            <v>山东省新世纪检测认证中心有限公司</v>
          </cell>
          <cell r="AX129" t="str">
            <v>山东省潍坊高新区胜利东街88号（山东畜牧兽医职业学院内）</v>
          </cell>
          <cell r="AY129" t="str">
            <v>山东</v>
          </cell>
          <cell r="AZ129" t="str">
            <v>0536-3086112</v>
          </cell>
          <cell r="BA129" t="str">
            <v>齐建军</v>
          </cell>
          <cell r="BB129" t="str">
            <v>sdntcc@163.com</v>
          </cell>
          <cell r="BC129" t="str">
            <v>0536-3086112</v>
          </cell>
          <cell r="BD129" t="str">
            <v>261000</v>
          </cell>
          <cell r="BE129" t="str">
            <v>7851813435369656337</v>
          </cell>
          <cell r="BF129" t="str">
            <v>小型餐馆</v>
          </cell>
          <cell r="BG129" t="str">
            <v>/</v>
          </cell>
          <cell r="BH129" t="str">
            <v/>
          </cell>
          <cell r="BI129" t="str">
            <v>800mL</v>
          </cell>
          <cell r="BJ129" t="str">
            <v>2023-08-17</v>
          </cell>
          <cell r="BK129" t="str">
            <v>餐饮</v>
          </cell>
          <cell r="BL129" t="str">
            <v>常规抽样</v>
          </cell>
          <cell r="BM129" t="str">
            <v>2023-08-19</v>
          </cell>
          <cell r="BN129" t="str">
            <v>生产</v>
          </cell>
          <cell r="BO129" t="str">
            <v/>
          </cell>
          <cell r="BP129" t="str">
            <v/>
          </cell>
          <cell r="BQ129" t="str">
            <v>否</v>
          </cell>
          <cell r="BR129" t="str">
            <v>否</v>
          </cell>
          <cell r="BS129" t="str">
            <v>否</v>
          </cell>
          <cell r="BT129" t="str">
            <v>2023-08-22</v>
          </cell>
          <cell r="BU129" t="str">
            <v>/</v>
          </cell>
          <cell r="BV129" t="str">
            <v>曲沃</v>
          </cell>
          <cell r="BW129" t="str">
            <v>/</v>
          </cell>
          <cell r="BX129" t="str">
            <v>/</v>
          </cell>
          <cell r="BY129" t="str">
            <v>临汾</v>
          </cell>
          <cell r="BZ129" t="str">
            <v>山西</v>
          </cell>
          <cell r="CA129" t="str">
            <v/>
          </cell>
          <cell r="CB129" t="str">
            <v>常温</v>
          </cell>
          <cell r="CC129" t="str">
            <v>其他 餐饮具</v>
          </cell>
          <cell r="CD129" t="str">
            <v/>
          </cell>
          <cell r="CE129" t="str">
            <v>/</v>
          </cell>
          <cell r="CF129" t="str">
            <v>加工/自制</v>
          </cell>
          <cell r="CG129" t="str">
            <v>已接样(主检人待填报)</v>
          </cell>
          <cell r="CH129" t="str">
            <v>食品相关产品</v>
          </cell>
          <cell r="CI129" t="str">
            <v>/</v>
          </cell>
          <cell r="CJ129" t="str">
            <v>山东省新世纪检测认证中心有限公司</v>
          </cell>
          <cell r="CK129" t="str">
            <v>聂文华</v>
          </cell>
          <cell r="CL129" t="str">
            <v>xsjjsb2019@163.com</v>
          </cell>
          <cell r="CM129" t="str">
            <v>15065603931</v>
          </cell>
          <cell r="CN129" t="str">
            <v>sdntcc@163.com</v>
          </cell>
          <cell r="CO129" t="str">
            <v>0536-3086112</v>
          </cell>
          <cell r="CP129" t="str">
            <v>齐建军</v>
          </cell>
          <cell r="CQ129" t="str">
            <v>监督抽检</v>
          </cell>
          <cell r="CR129" t="str">
            <v/>
          </cell>
          <cell r="CS129" t="str">
            <v/>
          </cell>
          <cell r="CT129" t="str">
            <v/>
          </cell>
          <cell r="CU129" t="str">
            <v>/</v>
          </cell>
          <cell r="CV129" t="str">
            <v/>
          </cell>
          <cell r="CW129" t="str">
            <v>2023-08-17</v>
          </cell>
          <cell r="CX129" t="str">
            <v>/</v>
          </cell>
          <cell r="CY129" t="str">
            <v/>
          </cell>
          <cell r="CZ129" t="str">
            <v/>
          </cell>
          <cell r="DA129" t="str">
            <v/>
          </cell>
          <cell r="DB129" t="str">
            <v/>
          </cell>
          <cell r="DC129" t="str">
            <v/>
          </cell>
          <cell r="DD129" t="str">
            <v/>
          </cell>
          <cell r="DE129" t="str">
            <v/>
          </cell>
          <cell r="DF129" t="str">
            <v/>
          </cell>
          <cell r="DG129" t="str">
            <v>曲沃</v>
          </cell>
          <cell r="DH129" t="str">
            <v>曲沃县西木卤肉臊子面馆</v>
          </cell>
        </row>
        <row r="130">
          <cell r="E130" t="str">
            <v>XBJ23141021433932272</v>
          </cell>
          <cell r="F130" t="str">
            <v>自消毒筷子</v>
          </cell>
          <cell r="G130" t="str">
            <v>/</v>
          </cell>
          <cell r="H130" t="str">
            <v>非无菌采样</v>
          </cell>
          <cell r="I130" t="str">
            <v>曲沃县市场监督管理局</v>
          </cell>
          <cell r="J130" t="str">
            <v/>
          </cell>
          <cell r="K130" t="str">
            <v>/</v>
          </cell>
          <cell r="L130" t="str">
            <v/>
          </cell>
          <cell r="M130" t="str">
            <v/>
          </cell>
          <cell r="N130" t="str">
            <v/>
          </cell>
          <cell r="O130" t="str">
            <v>2023-08-17</v>
          </cell>
          <cell r="P130" t="str">
            <v>无包装</v>
          </cell>
          <cell r="Q130" t="str">
            <v>城市</v>
          </cell>
          <cell r="R130" t="str">
            <v>/</v>
          </cell>
          <cell r="S130" t="str">
            <v>mL</v>
          </cell>
          <cell r="T130" t="str">
            <v/>
          </cell>
          <cell r="U130" t="str">
            <v>中国</v>
          </cell>
          <cell r="V130" t="str">
            <v>2023-08-22</v>
          </cell>
          <cell r="W130" t="str">
            <v>400mL</v>
          </cell>
          <cell r="X130" t="str">
            <v/>
          </cell>
          <cell r="Y130" t="str">
            <v>经被抽样单位现场确认消毒方式为物理消毒加化学消毒，餐具为已消毒自消毒特用餐具，生产日期为消毒日期</v>
          </cell>
          <cell r="Z130" t="str">
            <v/>
          </cell>
          <cell r="AA130" t="str">
            <v/>
          </cell>
          <cell r="AB130" t="str">
            <v/>
          </cell>
          <cell r="AC130" t="str">
            <v>/</v>
          </cell>
          <cell r="AD130" t="str">
            <v>/</v>
          </cell>
          <cell r="AE130" t="str">
            <v/>
          </cell>
          <cell r="AF130" t="str">
            <v/>
          </cell>
          <cell r="AG130" t="str">
            <v>/</v>
          </cell>
          <cell r="AH130" t="str">
            <v/>
          </cell>
          <cell r="AI130" t="str">
            <v/>
          </cell>
          <cell r="AJ130" t="str">
            <v/>
          </cell>
          <cell r="AK130" t="str">
            <v/>
          </cell>
          <cell r="AL130" t="str">
            <v/>
          </cell>
          <cell r="AM130" t="str">
            <v/>
          </cell>
          <cell r="AN130" t="str">
            <v/>
          </cell>
          <cell r="AO130" t="str">
            <v>/</v>
          </cell>
          <cell r="AP130" t="str">
            <v/>
          </cell>
          <cell r="AQ130" t="str">
            <v/>
          </cell>
          <cell r="AR130" t="str">
            <v/>
          </cell>
          <cell r="AS130" t="str">
            <v>抽检监测（县级本级）</v>
          </cell>
          <cell r="AT130" t="str">
            <v>2023年山西临汾曲沃食品安全监督抽检计划</v>
          </cell>
          <cell r="AU130" t="str">
            <v>韩一铭、杨彬</v>
          </cell>
          <cell r="AV130" t="str">
            <v>0536-3086338</v>
          </cell>
          <cell r="AW130" t="str">
            <v>山东省新世纪检测认证中心有限公司</v>
          </cell>
          <cell r="AX130" t="str">
            <v>山东省潍坊高新区胜利东街88号（山东畜牧兽医职业学院内）</v>
          </cell>
          <cell r="AY130" t="str">
            <v>山东</v>
          </cell>
          <cell r="AZ130" t="str">
            <v>0536-3086112</v>
          </cell>
          <cell r="BA130" t="str">
            <v>齐建军</v>
          </cell>
          <cell r="BB130" t="str">
            <v>sdntcc@163.com</v>
          </cell>
          <cell r="BC130" t="str">
            <v>0536-3086112</v>
          </cell>
          <cell r="BD130" t="str">
            <v>261000</v>
          </cell>
          <cell r="BE130" t="str">
            <v>7851810961468498868</v>
          </cell>
          <cell r="BF130" t="str">
            <v>小型餐馆</v>
          </cell>
          <cell r="BG130" t="str">
            <v>/</v>
          </cell>
          <cell r="BH130" t="str">
            <v/>
          </cell>
          <cell r="BI130" t="str">
            <v>800mL</v>
          </cell>
          <cell r="BJ130" t="str">
            <v>2023-08-17</v>
          </cell>
          <cell r="BK130" t="str">
            <v>餐饮</v>
          </cell>
          <cell r="BL130" t="str">
            <v>常规抽样</v>
          </cell>
          <cell r="BM130" t="str">
            <v>2023-08-19</v>
          </cell>
          <cell r="BN130" t="str">
            <v>生产</v>
          </cell>
          <cell r="BO130" t="str">
            <v/>
          </cell>
          <cell r="BP130" t="str">
            <v/>
          </cell>
          <cell r="BQ130" t="str">
            <v>否</v>
          </cell>
          <cell r="BR130" t="str">
            <v>否</v>
          </cell>
          <cell r="BS130" t="str">
            <v>否</v>
          </cell>
          <cell r="BT130" t="str">
            <v>2023-08-22</v>
          </cell>
          <cell r="BU130" t="str">
            <v>/</v>
          </cell>
          <cell r="BV130" t="str">
            <v>曲沃</v>
          </cell>
          <cell r="BW130" t="str">
            <v>/</v>
          </cell>
          <cell r="BX130" t="str">
            <v>/</v>
          </cell>
          <cell r="BY130" t="str">
            <v>临汾</v>
          </cell>
          <cell r="BZ130" t="str">
            <v>山西</v>
          </cell>
          <cell r="CA130" t="str">
            <v/>
          </cell>
          <cell r="CB130" t="str">
            <v>常温</v>
          </cell>
          <cell r="CC130" t="str">
            <v>其他 餐饮具</v>
          </cell>
          <cell r="CD130" t="str">
            <v/>
          </cell>
          <cell r="CE130" t="str">
            <v>/</v>
          </cell>
          <cell r="CF130" t="str">
            <v>加工/自制</v>
          </cell>
          <cell r="CG130" t="str">
            <v>已接样(主检人待填报)</v>
          </cell>
          <cell r="CH130" t="str">
            <v>食品相关产品</v>
          </cell>
          <cell r="CI130" t="str">
            <v>/</v>
          </cell>
          <cell r="CJ130" t="str">
            <v>山东省新世纪检测认证中心有限公司</v>
          </cell>
          <cell r="CK130" t="str">
            <v>聂文华</v>
          </cell>
          <cell r="CL130" t="str">
            <v>xsjjsb2019@163.com</v>
          </cell>
          <cell r="CM130" t="str">
            <v>15065603931</v>
          </cell>
          <cell r="CN130" t="str">
            <v>sdntcc@163.com</v>
          </cell>
          <cell r="CO130" t="str">
            <v>0536-3086112</v>
          </cell>
          <cell r="CP130" t="str">
            <v>齐建军</v>
          </cell>
          <cell r="CQ130" t="str">
            <v>监督抽检</v>
          </cell>
          <cell r="CR130" t="str">
            <v/>
          </cell>
          <cell r="CS130" t="str">
            <v/>
          </cell>
          <cell r="CT130" t="str">
            <v/>
          </cell>
          <cell r="CU130" t="str">
            <v>/</v>
          </cell>
          <cell r="CV130" t="str">
            <v/>
          </cell>
          <cell r="CW130" t="str">
            <v>2023-08-17</v>
          </cell>
          <cell r="CX130" t="str">
            <v>/</v>
          </cell>
          <cell r="CY130" t="str">
            <v/>
          </cell>
          <cell r="CZ130" t="str">
            <v/>
          </cell>
          <cell r="DA130" t="str">
            <v/>
          </cell>
          <cell r="DB130" t="str">
            <v/>
          </cell>
          <cell r="DC130" t="str">
            <v/>
          </cell>
          <cell r="DD130" t="str">
            <v/>
          </cell>
          <cell r="DE130" t="str">
            <v/>
          </cell>
          <cell r="DF130" t="str">
            <v/>
          </cell>
          <cell r="DG130" t="str">
            <v>曲沃</v>
          </cell>
          <cell r="DH130" t="str">
            <v>曲沃县西环路丁娟饺子面食馆</v>
          </cell>
        </row>
        <row r="131">
          <cell r="E131" t="str">
            <v>XBJ23141021433932274</v>
          </cell>
          <cell r="F131" t="str">
            <v>自消毒小勺</v>
          </cell>
          <cell r="G131" t="str">
            <v>/</v>
          </cell>
          <cell r="H131" t="str">
            <v>非无菌采样</v>
          </cell>
          <cell r="I131" t="str">
            <v>曲沃县市场监督管理局</v>
          </cell>
          <cell r="J131" t="str">
            <v/>
          </cell>
          <cell r="K131" t="str">
            <v>/</v>
          </cell>
          <cell r="L131" t="str">
            <v/>
          </cell>
          <cell r="M131" t="str">
            <v/>
          </cell>
          <cell r="N131" t="str">
            <v/>
          </cell>
          <cell r="O131" t="str">
            <v>2023-08-17</v>
          </cell>
          <cell r="P131" t="str">
            <v>无包装</v>
          </cell>
          <cell r="Q131" t="str">
            <v>城市</v>
          </cell>
          <cell r="R131" t="str">
            <v>/</v>
          </cell>
          <cell r="S131" t="str">
            <v>mL</v>
          </cell>
          <cell r="T131" t="str">
            <v/>
          </cell>
          <cell r="U131" t="str">
            <v>中国</v>
          </cell>
          <cell r="V131" t="str">
            <v>2023-08-22</v>
          </cell>
          <cell r="W131" t="str">
            <v>400mL</v>
          </cell>
          <cell r="X131" t="str">
            <v/>
          </cell>
          <cell r="Y131" t="str">
            <v>经被抽样单位现场确认消毒方式为物理消毒加化学消毒，餐具为已消毒自消毒特用餐具，生产日期为消毒日期</v>
          </cell>
          <cell r="Z131" t="str">
            <v/>
          </cell>
          <cell r="AA131" t="str">
            <v/>
          </cell>
          <cell r="AB131" t="str">
            <v/>
          </cell>
          <cell r="AC131" t="str">
            <v>/</v>
          </cell>
          <cell r="AD131" t="str">
            <v>/</v>
          </cell>
          <cell r="AE131" t="str">
            <v/>
          </cell>
          <cell r="AF131" t="str">
            <v/>
          </cell>
          <cell r="AG131" t="str">
            <v>/</v>
          </cell>
          <cell r="AH131" t="str">
            <v/>
          </cell>
          <cell r="AI131" t="str">
            <v/>
          </cell>
          <cell r="AJ131" t="str">
            <v/>
          </cell>
          <cell r="AK131" t="str">
            <v/>
          </cell>
          <cell r="AL131" t="str">
            <v/>
          </cell>
          <cell r="AM131" t="str">
            <v/>
          </cell>
          <cell r="AN131" t="str">
            <v/>
          </cell>
          <cell r="AO131" t="str">
            <v>/</v>
          </cell>
          <cell r="AP131" t="str">
            <v/>
          </cell>
          <cell r="AQ131" t="str">
            <v/>
          </cell>
          <cell r="AR131" t="str">
            <v/>
          </cell>
          <cell r="AS131" t="str">
            <v>抽检监测（县级本级）</v>
          </cell>
          <cell r="AT131" t="str">
            <v>2023年山西临汾曲沃食品安全监督抽检计划</v>
          </cell>
          <cell r="AU131" t="str">
            <v>韩一铭、杨彬</v>
          </cell>
          <cell r="AV131" t="str">
            <v>0536-3086338</v>
          </cell>
          <cell r="AW131" t="str">
            <v>山东省新世纪检测认证中心有限公司</v>
          </cell>
          <cell r="AX131" t="str">
            <v>山东省潍坊高新区胜利东街88号（山东畜牧兽医职业学院内）</v>
          </cell>
          <cell r="AY131" t="str">
            <v>山东</v>
          </cell>
          <cell r="AZ131" t="str">
            <v>0536-3086112</v>
          </cell>
          <cell r="BA131" t="str">
            <v>齐建军</v>
          </cell>
          <cell r="BB131" t="str">
            <v>sdntcc@163.com</v>
          </cell>
          <cell r="BC131" t="str">
            <v>0536-3086112</v>
          </cell>
          <cell r="BD131" t="str">
            <v>261000</v>
          </cell>
          <cell r="BE131" t="str">
            <v>7851811889181457854</v>
          </cell>
          <cell r="BF131" t="str">
            <v>小型餐馆</v>
          </cell>
          <cell r="BG131" t="str">
            <v>/</v>
          </cell>
          <cell r="BH131" t="str">
            <v/>
          </cell>
          <cell r="BI131" t="str">
            <v>800mL</v>
          </cell>
          <cell r="BJ131" t="str">
            <v>2023-08-17</v>
          </cell>
          <cell r="BK131" t="str">
            <v>餐饮</v>
          </cell>
          <cell r="BL131" t="str">
            <v>常规抽样</v>
          </cell>
          <cell r="BM131" t="str">
            <v>2023-08-19</v>
          </cell>
          <cell r="BN131" t="str">
            <v>生产</v>
          </cell>
          <cell r="BO131" t="str">
            <v/>
          </cell>
          <cell r="BP131" t="str">
            <v/>
          </cell>
          <cell r="BQ131" t="str">
            <v>否</v>
          </cell>
          <cell r="BR131" t="str">
            <v>否</v>
          </cell>
          <cell r="BS131" t="str">
            <v>否</v>
          </cell>
          <cell r="BT131" t="str">
            <v>2023-08-22</v>
          </cell>
          <cell r="BU131" t="str">
            <v>/</v>
          </cell>
          <cell r="BV131" t="str">
            <v>曲沃</v>
          </cell>
          <cell r="BW131" t="str">
            <v>/</v>
          </cell>
          <cell r="BX131" t="str">
            <v>/</v>
          </cell>
          <cell r="BY131" t="str">
            <v>临汾</v>
          </cell>
          <cell r="BZ131" t="str">
            <v>山西</v>
          </cell>
          <cell r="CA131" t="str">
            <v/>
          </cell>
          <cell r="CB131" t="str">
            <v>常温</v>
          </cell>
          <cell r="CC131" t="str">
            <v>其他 餐饮具</v>
          </cell>
          <cell r="CD131" t="str">
            <v/>
          </cell>
          <cell r="CE131" t="str">
            <v>/</v>
          </cell>
          <cell r="CF131" t="str">
            <v>加工/自制</v>
          </cell>
          <cell r="CG131" t="str">
            <v>已接样(主检人待填报)</v>
          </cell>
          <cell r="CH131" t="str">
            <v>食品相关产品</v>
          </cell>
          <cell r="CI131" t="str">
            <v>/</v>
          </cell>
          <cell r="CJ131" t="str">
            <v>山东省新世纪检测认证中心有限公司</v>
          </cell>
          <cell r="CK131" t="str">
            <v>聂文华</v>
          </cell>
          <cell r="CL131" t="str">
            <v>xsjjsb2019@163.com</v>
          </cell>
          <cell r="CM131" t="str">
            <v>15065603931</v>
          </cell>
          <cell r="CN131" t="str">
            <v>sdntcc@163.com</v>
          </cell>
          <cell r="CO131" t="str">
            <v>0536-3086112</v>
          </cell>
          <cell r="CP131" t="str">
            <v>齐建军</v>
          </cell>
          <cell r="CQ131" t="str">
            <v>监督抽检</v>
          </cell>
          <cell r="CR131" t="str">
            <v/>
          </cell>
          <cell r="CS131" t="str">
            <v/>
          </cell>
          <cell r="CT131" t="str">
            <v/>
          </cell>
          <cell r="CU131" t="str">
            <v>/</v>
          </cell>
          <cell r="CV131" t="str">
            <v/>
          </cell>
          <cell r="CW131" t="str">
            <v>2023-08-17</v>
          </cell>
          <cell r="CX131" t="str">
            <v>/</v>
          </cell>
          <cell r="CY131" t="str">
            <v/>
          </cell>
          <cell r="CZ131" t="str">
            <v/>
          </cell>
          <cell r="DA131" t="str">
            <v/>
          </cell>
          <cell r="DB131" t="str">
            <v/>
          </cell>
          <cell r="DC131" t="str">
            <v/>
          </cell>
          <cell r="DD131" t="str">
            <v/>
          </cell>
          <cell r="DE131" t="str">
            <v/>
          </cell>
          <cell r="DF131" t="str">
            <v/>
          </cell>
          <cell r="DG131" t="str">
            <v>曲沃</v>
          </cell>
          <cell r="DH131" t="str">
            <v>曲沃县疆味大盘鸡饭店</v>
          </cell>
        </row>
        <row r="132">
          <cell r="E132" t="str">
            <v>XBJ23141021433932276</v>
          </cell>
          <cell r="F132" t="str">
            <v>自消毒盘子</v>
          </cell>
          <cell r="G132" t="str">
            <v>/</v>
          </cell>
          <cell r="H132" t="str">
            <v>非无菌采样</v>
          </cell>
          <cell r="I132" t="str">
            <v>曲沃县市场监督管理局</v>
          </cell>
          <cell r="J132" t="str">
            <v/>
          </cell>
          <cell r="K132" t="str">
            <v>/</v>
          </cell>
          <cell r="L132" t="str">
            <v/>
          </cell>
          <cell r="M132" t="str">
            <v/>
          </cell>
          <cell r="N132" t="str">
            <v/>
          </cell>
          <cell r="O132" t="str">
            <v>2023-08-17</v>
          </cell>
          <cell r="P132" t="str">
            <v>无包装</v>
          </cell>
          <cell r="Q132" t="str">
            <v>城市</v>
          </cell>
          <cell r="R132" t="str">
            <v>/</v>
          </cell>
          <cell r="S132" t="str">
            <v>mL</v>
          </cell>
          <cell r="T132" t="str">
            <v/>
          </cell>
          <cell r="U132" t="str">
            <v>中国</v>
          </cell>
          <cell r="V132" t="str">
            <v>2023-08-22</v>
          </cell>
          <cell r="W132" t="str">
            <v>400mL</v>
          </cell>
          <cell r="X132" t="str">
            <v/>
          </cell>
          <cell r="Y132" t="str">
            <v>经被抽样单位现场确认消毒方式为物理消毒加化学消毒，餐具为已消毒自消毒特用餐具，生产日期为消毒日期</v>
          </cell>
          <cell r="Z132" t="str">
            <v/>
          </cell>
          <cell r="AA132" t="str">
            <v/>
          </cell>
          <cell r="AB132" t="str">
            <v/>
          </cell>
          <cell r="AC132" t="str">
            <v>/</v>
          </cell>
          <cell r="AD132" t="str">
            <v>/</v>
          </cell>
          <cell r="AE132" t="str">
            <v/>
          </cell>
          <cell r="AF132" t="str">
            <v/>
          </cell>
          <cell r="AG132" t="str">
            <v>/</v>
          </cell>
          <cell r="AH132" t="str">
            <v/>
          </cell>
          <cell r="AI132" t="str">
            <v/>
          </cell>
          <cell r="AJ132" t="str">
            <v/>
          </cell>
          <cell r="AK132" t="str">
            <v/>
          </cell>
          <cell r="AL132" t="str">
            <v/>
          </cell>
          <cell r="AM132" t="str">
            <v/>
          </cell>
          <cell r="AN132" t="str">
            <v/>
          </cell>
          <cell r="AO132" t="str">
            <v>/</v>
          </cell>
          <cell r="AP132" t="str">
            <v/>
          </cell>
          <cell r="AQ132" t="str">
            <v/>
          </cell>
          <cell r="AR132" t="str">
            <v/>
          </cell>
          <cell r="AS132" t="str">
            <v>抽检监测（县级本级）</v>
          </cell>
          <cell r="AT132" t="str">
            <v>2023年山西临汾曲沃食品安全监督抽检计划</v>
          </cell>
          <cell r="AU132" t="str">
            <v>韩一铭、杨彬</v>
          </cell>
          <cell r="AV132" t="str">
            <v>0536-3086338</v>
          </cell>
          <cell r="AW132" t="str">
            <v>山东省新世纪检测认证中心有限公司</v>
          </cell>
          <cell r="AX132" t="str">
            <v>山东省潍坊高新区胜利东街88号（山东畜牧兽医职业学院内）</v>
          </cell>
          <cell r="AY132" t="str">
            <v>山东</v>
          </cell>
          <cell r="AZ132" t="str">
            <v>0536-3086112</v>
          </cell>
          <cell r="BA132" t="str">
            <v>齐建军</v>
          </cell>
          <cell r="BB132" t="str">
            <v>sdntcc@163.com</v>
          </cell>
          <cell r="BC132" t="str">
            <v>0536-3086112</v>
          </cell>
          <cell r="BD132" t="str">
            <v>261000</v>
          </cell>
          <cell r="BE132" t="str">
            <v>7851814122564472734</v>
          </cell>
          <cell r="BF132" t="str">
            <v>小型餐馆</v>
          </cell>
          <cell r="BG132" t="str">
            <v>/</v>
          </cell>
          <cell r="BH132" t="str">
            <v/>
          </cell>
          <cell r="BI132" t="str">
            <v>800mL</v>
          </cell>
          <cell r="BJ132" t="str">
            <v>2023-08-17</v>
          </cell>
          <cell r="BK132" t="str">
            <v>餐饮</v>
          </cell>
          <cell r="BL132" t="str">
            <v>常规抽样</v>
          </cell>
          <cell r="BM132" t="str">
            <v>2023-08-19</v>
          </cell>
          <cell r="BN132" t="str">
            <v>生产</v>
          </cell>
          <cell r="BO132" t="str">
            <v/>
          </cell>
          <cell r="BP132" t="str">
            <v/>
          </cell>
          <cell r="BQ132" t="str">
            <v>否</v>
          </cell>
          <cell r="BR132" t="str">
            <v>否</v>
          </cell>
          <cell r="BS132" t="str">
            <v>否</v>
          </cell>
          <cell r="BT132" t="str">
            <v>2023-08-22</v>
          </cell>
          <cell r="BU132" t="str">
            <v>/</v>
          </cell>
          <cell r="BV132" t="str">
            <v>曲沃</v>
          </cell>
          <cell r="BW132" t="str">
            <v>/</v>
          </cell>
          <cell r="BX132" t="str">
            <v>/</v>
          </cell>
          <cell r="BY132" t="str">
            <v>临汾</v>
          </cell>
          <cell r="BZ132" t="str">
            <v>山西</v>
          </cell>
          <cell r="CA132" t="str">
            <v/>
          </cell>
          <cell r="CB132" t="str">
            <v>常温</v>
          </cell>
          <cell r="CC132" t="str">
            <v>其他 餐饮具</v>
          </cell>
          <cell r="CD132" t="str">
            <v/>
          </cell>
          <cell r="CE132" t="str">
            <v>/</v>
          </cell>
          <cell r="CF132" t="str">
            <v>加工/自制</v>
          </cell>
          <cell r="CG132" t="str">
            <v>已接样(主检人待填报)</v>
          </cell>
          <cell r="CH132" t="str">
            <v>食品相关产品</v>
          </cell>
          <cell r="CI132" t="str">
            <v>/</v>
          </cell>
          <cell r="CJ132" t="str">
            <v>山东省新世纪检测认证中心有限公司</v>
          </cell>
          <cell r="CK132" t="str">
            <v>聂文华</v>
          </cell>
          <cell r="CL132" t="str">
            <v>xsjjsb2019@163.com</v>
          </cell>
          <cell r="CM132" t="str">
            <v>15065603931</v>
          </cell>
          <cell r="CN132" t="str">
            <v>sdntcc@163.com</v>
          </cell>
          <cell r="CO132" t="str">
            <v>0536-3086112</v>
          </cell>
          <cell r="CP132" t="str">
            <v>齐建军</v>
          </cell>
          <cell r="CQ132" t="str">
            <v>监督抽检</v>
          </cell>
          <cell r="CR132" t="str">
            <v/>
          </cell>
          <cell r="CS132" t="str">
            <v/>
          </cell>
          <cell r="CT132" t="str">
            <v/>
          </cell>
          <cell r="CU132" t="str">
            <v>/</v>
          </cell>
          <cell r="CV132" t="str">
            <v/>
          </cell>
          <cell r="CW132" t="str">
            <v>2023-08-17</v>
          </cell>
          <cell r="CX132" t="str">
            <v>/</v>
          </cell>
          <cell r="CY132" t="str">
            <v/>
          </cell>
          <cell r="CZ132" t="str">
            <v/>
          </cell>
          <cell r="DA132" t="str">
            <v/>
          </cell>
          <cell r="DB132" t="str">
            <v/>
          </cell>
          <cell r="DC132" t="str">
            <v/>
          </cell>
          <cell r="DD132" t="str">
            <v/>
          </cell>
          <cell r="DE132" t="str">
            <v/>
          </cell>
          <cell r="DF132" t="str">
            <v/>
          </cell>
          <cell r="DG132" t="str">
            <v>曲沃</v>
          </cell>
          <cell r="DH132" t="str">
            <v>曲沃县疆味大盘鸡饭店</v>
          </cell>
        </row>
        <row r="133">
          <cell r="E133" t="str">
            <v>XBJ23141021433932279</v>
          </cell>
          <cell r="F133" t="str">
            <v>自消毒筷子</v>
          </cell>
          <cell r="G133" t="str">
            <v>/</v>
          </cell>
          <cell r="H133" t="str">
            <v>非无菌采样</v>
          </cell>
          <cell r="I133" t="str">
            <v>曲沃县市场监督管理局</v>
          </cell>
          <cell r="J133" t="str">
            <v/>
          </cell>
          <cell r="K133" t="str">
            <v>/</v>
          </cell>
          <cell r="L133" t="str">
            <v/>
          </cell>
          <cell r="M133" t="str">
            <v/>
          </cell>
          <cell r="N133" t="str">
            <v/>
          </cell>
          <cell r="O133" t="str">
            <v>2023-08-17</v>
          </cell>
          <cell r="P133" t="str">
            <v>无包装</v>
          </cell>
          <cell r="Q133" t="str">
            <v>城市</v>
          </cell>
          <cell r="R133" t="str">
            <v>/</v>
          </cell>
          <cell r="S133" t="str">
            <v>mL</v>
          </cell>
          <cell r="T133" t="str">
            <v/>
          </cell>
          <cell r="U133" t="str">
            <v>中国</v>
          </cell>
          <cell r="V133" t="str">
            <v>2023-08-22</v>
          </cell>
          <cell r="W133" t="str">
            <v>400mL</v>
          </cell>
          <cell r="X133" t="str">
            <v/>
          </cell>
          <cell r="Y133" t="str">
            <v>经被抽样单位现场确认消毒方式为物理消毒加化学消毒，餐具为已消毒自消毒特用餐具，生产日期为消毒日期</v>
          </cell>
          <cell r="Z133" t="str">
            <v/>
          </cell>
          <cell r="AA133" t="str">
            <v/>
          </cell>
          <cell r="AB133" t="str">
            <v/>
          </cell>
          <cell r="AC133" t="str">
            <v>/</v>
          </cell>
          <cell r="AD133" t="str">
            <v>/</v>
          </cell>
          <cell r="AE133" t="str">
            <v/>
          </cell>
          <cell r="AF133" t="str">
            <v/>
          </cell>
          <cell r="AG133" t="str">
            <v>/</v>
          </cell>
          <cell r="AH133" t="str">
            <v/>
          </cell>
          <cell r="AI133" t="str">
            <v/>
          </cell>
          <cell r="AJ133" t="str">
            <v/>
          </cell>
          <cell r="AK133" t="str">
            <v/>
          </cell>
          <cell r="AL133" t="str">
            <v/>
          </cell>
          <cell r="AM133" t="str">
            <v/>
          </cell>
          <cell r="AN133" t="str">
            <v/>
          </cell>
          <cell r="AO133" t="str">
            <v>/</v>
          </cell>
          <cell r="AP133" t="str">
            <v/>
          </cell>
          <cell r="AQ133" t="str">
            <v/>
          </cell>
          <cell r="AR133" t="str">
            <v/>
          </cell>
          <cell r="AS133" t="str">
            <v>抽检监测（县级本级）</v>
          </cell>
          <cell r="AT133" t="str">
            <v>2023年山西临汾曲沃食品安全监督抽检计划</v>
          </cell>
          <cell r="AU133" t="str">
            <v>韩一铭、杨彬</v>
          </cell>
          <cell r="AV133" t="str">
            <v>0536-3086338</v>
          </cell>
          <cell r="AW133" t="str">
            <v>山东省新世纪检测认证中心有限公司</v>
          </cell>
          <cell r="AX133" t="str">
            <v>山东省潍坊高新区胜利东街88号（山东畜牧兽医职业学院内）</v>
          </cell>
          <cell r="AY133" t="str">
            <v>山东</v>
          </cell>
          <cell r="AZ133" t="str">
            <v>0536-3086112</v>
          </cell>
          <cell r="BA133" t="str">
            <v>齐建军</v>
          </cell>
          <cell r="BB133" t="str">
            <v>sdntcc@163.com</v>
          </cell>
          <cell r="BC133" t="str">
            <v>0536-3086112</v>
          </cell>
          <cell r="BD133" t="str">
            <v>261000</v>
          </cell>
          <cell r="BE133" t="str">
            <v>7851813435369660056</v>
          </cell>
          <cell r="BF133" t="str">
            <v>小型餐馆</v>
          </cell>
          <cell r="BG133" t="str">
            <v>/</v>
          </cell>
          <cell r="BH133" t="str">
            <v/>
          </cell>
          <cell r="BI133" t="str">
            <v>800mL</v>
          </cell>
          <cell r="BJ133" t="str">
            <v>2023-08-17</v>
          </cell>
          <cell r="BK133" t="str">
            <v>餐饮</v>
          </cell>
          <cell r="BL133" t="str">
            <v>常规抽样</v>
          </cell>
          <cell r="BM133" t="str">
            <v>2023-08-19</v>
          </cell>
          <cell r="BN133" t="str">
            <v>生产</v>
          </cell>
          <cell r="BO133" t="str">
            <v/>
          </cell>
          <cell r="BP133" t="str">
            <v/>
          </cell>
          <cell r="BQ133" t="str">
            <v>否</v>
          </cell>
          <cell r="BR133" t="str">
            <v>否</v>
          </cell>
          <cell r="BS133" t="str">
            <v>否</v>
          </cell>
          <cell r="BT133" t="str">
            <v>2023-08-22</v>
          </cell>
          <cell r="BU133" t="str">
            <v>/</v>
          </cell>
          <cell r="BV133" t="str">
            <v>曲沃</v>
          </cell>
          <cell r="BW133" t="str">
            <v>/</v>
          </cell>
          <cell r="BX133" t="str">
            <v>/</v>
          </cell>
          <cell r="BY133" t="str">
            <v>临汾</v>
          </cell>
          <cell r="BZ133" t="str">
            <v>山西</v>
          </cell>
          <cell r="CA133" t="str">
            <v/>
          </cell>
          <cell r="CB133" t="str">
            <v>常温</v>
          </cell>
          <cell r="CC133" t="str">
            <v>其他 餐饮具</v>
          </cell>
          <cell r="CD133" t="str">
            <v/>
          </cell>
          <cell r="CE133" t="str">
            <v>/</v>
          </cell>
          <cell r="CF133" t="str">
            <v>加工/自制</v>
          </cell>
          <cell r="CG133" t="str">
            <v>已接样(主检人待填报)</v>
          </cell>
          <cell r="CH133" t="str">
            <v>食品相关产品</v>
          </cell>
          <cell r="CI133" t="str">
            <v>/</v>
          </cell>
          <cell r="CJ133" t="str">
            <v>山东省新世纪检测认证中心有限公司</v>
          </cell>
          <cell r="CK133" t="str">
            <v>聂文华</v>
          </cell>
          <cell r="CL133" t="str">
            <v>xsjjsb2019@163.com</v>
          </cell>
          <cell r="CM133" t="str">
            <v>15065603931</v>
          </cell>
          <cell r="CN133" t="str">
            <v>sdntcc@163.com</v>
          </cell>
          <cell r="CO133" t="str">
            <v>0536-3086112</v>
          </cell>
          <cell r="CP133" t="str">
            <v>齐建军</v>
          </cell>
          <cell r="CQ133" t="str">
            <v>监督抽检</v>
          </cell>
          <cell r="CR133" t="str">
            <v/>
          </cell>
          <cell r="CS133" t="str">
            <v/>
          </cell>
          <cell r="CT133" t="str">
            <v/>
          </cell>
          <cell r="CU133" t="str">
            <v>/</v>
          </cell>
          <cell r="CV133" t="str">
            <v/>
          </cell>
          <cell r="CW133" t="str">
            <v>2023-08-17</v>
          </cell>
          <cell r="CX133" t="str">
            <v>/</v>
          </cell>
          <cell r="CY133" t="str">
            <v/>
          </cell>
          <cell r="CZ133" t="str">
            <v/>
          </cell>
          <cell r="DA133" t="str">
            <v/>
          </cell>
          <cell r="DB133" t="str">
            <v/>
          </cell>
          <cell r="DC133" t="str">
            <v/>
          </cell>
          <cell r="DD133" t="str">
            <v/>
          </cell>
          <cell r="DE133" t="str">
            <v/>
          </cell>
          <cell r="DF133" t="str">
            <v/>
          </cell>
          <cell r="DG133" t="str">
            <v>曲沃</v>
          </cell>
          <cell r="DH133" t="str">
            <v>曲沃县西木卤肉臊子面馆</v>
          </cell>
        </row>
        <row r="134">
          <cell r="E134" t="str">
            <v>XBJ23141021433932223</v>
          </cell>
          <cell r="F134" t="str">
            <v>宁夏枸杞</v>
          </cell>
          <cell r="G134" t="str">
            <v>居来香</v>
          </cell>
          <cell r="H134" t="str">
            <v>非无菌采样</v>
          </cell>
          <cell r="I134" t="str">
            <v>曲沃县市场监督管理局</v>
          </cell>
          <cell r="J134" t="str">
            <v/>
          </cell>
          <cell r="K134" t="str">
            <v>24个月</v>
          </cell>
          <cell r="L134" t="str">
            <v/>
          </cell>
          <cell r="M134" t="str">
            <v/>
          </cell>
          <cell r="N134" t="str">
            <v/>
          </cell>
          <cell r="O134" t="str">
            <v>2023-08-17</v>
          </cell>
          <cell r="P134" t="str">
            <v>预包装</v>
          </cell>
          <cell r="Q134" t="str">
            <v>城市</v>
          </cell>
          <cell r="R134" t="str">
            <v>9.9元/袋</v>
          </cell>
          <cell r="S134" t="str">
            <v>袋</v>
          </cell>
          <cell r="T134" t="str">
            <v>省（区）级</v>
          </cell>
          <cell r="U134" t="str">
            <v>中国</v>
          </cell>
          <cell r="V134" t="str">
            <v>2023-08-22</v>
          </cell>
          <cell r="W134" t="str">
            <v>7袋</v>
          </cell>
          <cell r="X134" t="str">
            <v/>
          </cell>
          <cell r="Y134" t="str">
            <v>以上信息由被抽样单位确认无误并签名</v>
          </cell>
          <cell r="Z134" t="str">
            <v/>
          </cell>
          <cell r="AA134" t="str">
            <v/>
          </cell>
          <cell r="AB134" t="str">
            <v/>
          </cell>
          <cell r="AC134" t="str">
            <v>/</v>
          </cell>
          <cell r="AD134" t="str">
            <v>/</v>
          </cell>
          <cell r="AE134" t="str">
            <v/>
          </cell>
          <cell r="AF134" t="str">
            <v/>
          </cell>
          <cell r="AG134" t="str">
            <v>/</v>
          </cell>
          <cell r="AH134" t="str">
            <v/>
          </cell>
          <cell r="AI134" t="str">
            <v/>
          </cell>
          <cell r="AJ134" t="str">
            <v/>
          </cell>
          <cell r="AK134" t="str">
            <v/>
          </cell>
          <cell r="AL134" t="str">
            <v/>
          </cell>
          <cell r="AM134" t="str">
            <v/>
          </cell>
          <cell r="AN134" t="str">
            <v/>
          </cell>
          <cell r="AO134" t="str">
            <v>GH/T 1091</v>
          </cell>
          <cell r="AP134" t="str">
            <v/>
          </cell>
          <cell r="AQ134" t="str">
            <v/>
          </cell>
          <cell r="AR134" t="str">
            <v/>
          </cell>
          <cell r="AS134" t="str">
            <v>抽检监测（县级本级）</v>
          </cell>
          <cell r="AT134" t="str">
            <v>2023年山西临汾曲沃食品安全监督抽检计划</v>
          </cell>
          <cell r="AU134" t="str">
            <v>韩一铭、杨彬</v>
          </cell>
          <cell r="AV134" t="str">
            <v>0536-3086338</v>
          </cell>
          <cell r="AW134" t="str">
            <v>山东省新世纪检测认证中心有限公司</v>
          </cell>
          <cell r="AX134" t="str">
            <v>山东省潍坊高新区胜利东街88号（山东畜牧兽医职业学院内）</v>
          </cell>
          <cell r="AY134" t="str">
            <v>山东</v>
          </cell>
          <cell r="AZ134" t="str">
            <v>0536-3086112</v>
          </cell>
          <cell r="BA134" t="str">
            <v>齐建军</v>
          </cell>
          <cell r="BB134" t="str">
            <v>sdntcc@163.com</v>
          </cell>
          <cell r="BC134" t="str">
            <v>0536-3086112</v>
          </cell>
          <cell r="BD134" t="str">
            <v>261000</v>
          </cell>
          <cell r="BE134" t="str">
            <v>7851819551403154262</v>
          </cell>
          <cell r="BF134" t="str">
            <v>超市</v>
          </cell>
          <cell r="BG134" t="str">
            <v>20袋</v>
          </cell>
          <cell r="BH134" t="str">
            <v/>
          </cell>
          <cell r="BI134" t="str">
            <v>18袋</v>
          </cell>
          <cell r="BJ134" t="str">
            <v>2023-08-16</v>
          </cell>
          <cell r="BK134" t="str">
            <v>流通</v>
          </cell>
          <cell r="BL134" t="str">
            <v>常规抽样</v>
          </cell>
          <cell r="BM134" t="str">
            <v>2023-08-18</v>
          </cell>
          <cell r="BN134" t="str">
            <v>生产</v>
          </cell>
          <cell r="BO134" t="str">
            <v/>
          </cell>
          <cell r="BP134" t="str">
            <v/>
          </cell>
          <cell r="BQ134" t="str">
            <v>否</v>
          </cell>
          <cell r="BR134" t="str">
            <v>否</v>
          </cell>
          <cell r="BS134" t="str">
            <v>否</v>
          </cell>
          <cell r="BT134" t="str">
            <v>2023-08-22</v>
          </cell>
          <cell r="BU134" t="str">
            <v>6925084620729</v>
          </cell>
          <cell r="BV134" t="str">
            <v>太谷</v>
          </cell>
          <cell r="BW134" t="str">
            <v>山西居来香调味食品有限公司</v>
          </cell>
          <cell r="BX134" t="str">
            <v>山西省晋中市太谷区108国道程家庄段</v>
          </cell>
          <cell r="BY134" t="str">
            <v>晋中</v>
          </cell>
          <cell r="BZ134" t="str">
            <v>山西</v>
          </cell>
          <cell r="CA134" t="str">
            <v/>
          </cell>
          <cell r="CB134" t="str">
            <v>阴凉,通风,干燥</v>
          </cell>
          <cell r="CC134" t="str">
            <v>普通食品</v>
          </cell>
          <cell r="CD134" t="str">
            <v/>
          </cell>
          <cell r="CE134" t="str">
            <v>/</v>
          </cell>
          <cell r="CF134" t="str">
            <v>外购</v>
          </cell>
          <cell r="CG134" t="str">
            <v>已接样(主检人待填报)</v>
          </cell>
          <cell r="CH134" t="str">
            <v>工业加工食品</v>
          </cell>
          <cell r="CI134" t="str">
            <v>80g/袋</v>
          </cell>
          <cell r="CJ134" t="str">
            <v>山东省新世纪检测认证中心有限公司</v>
          </cell>
          <cell r="CK134" t="str">
            <v>聂文华</v>
          </cell>
          <cell r="CL134" t="str">
            <v>xsjjsb2019@163.com</v>
          </cell>
          <cell r="CM134" t="str">
            <v>15065603931</v>
          </cell>
          <cell r="CN134" t="str">
            <v>sdntcc@163.com</v>
          </cell>
          <cell r="CO134" t="str">
            <v>0536-3086112</v>
          </cell>
          <cell r="CP134" t="str">
            <v>齐建军</v>
          </cell>
          <cell r="CQ134" t="str">
            <v>监督抽检</v>
          </cell>
          <cell r="CR134" t="str">
            <v/>
          </cell>
          <cell r="CS134" t="str">
            <v/>
          </cell>
          <cell r="CT134" t="str">
            <v/>
          </cell>
          <cell r="CU134" t="str">
            <v>400-000-1910</v>
          </cell>
          <cell r="CV134" t="str">
            <v/>
          </cell>
          <cell r="CW134" t="str">
            <v>2023-01-01</v>
          </cell>
          <cell r="CX134" t="str">
            <v>SC10214072610663</v>
          </cell>
          <cell r="CY134" t="str">
            <v/>
          </cell>
          <cell r="CZ134" t="str">
            <v/>
          </cell>
          <cell r="DA134" t="str">
            <v/>
          </cell>
          <cell r="DB134" t="str">
            <v/>
          </cell>
          <cell r="DC134" t="str">
            <v/>
          </cell>
          <cell r="DD134" t="str">
            <v/>
          </cell>
          <cell r="DE134" t="str">
            <v/>
          </cell>
          <cell r="DF134" t="str">
            <v/>
          </cell>
          <cell r="DG134" t="str">
            <v>曲沃</v>
          </cell>
          <cell r="DH134" t="str">
            <v>曲沃县快乐购超市有限公司</v>
          </cell>
        </row>
        <row r="135">
          <cell r="E135" t="str">
            <v>XBJ23141021433932305</v>
          </cell>
          <cell r="F135" t="str">
            <v>自消毒小碗</v>
          </cell>
          <cell r="G135" t="str">
            <v>/</v>
          </cell>
          <cell r="H135" t="str">
            <v>非无菌采样</v>
          </cell>
          <cell r="I135" t="str">
            <v>曲沃县市场监督管理局</v>
          </cell>
          <cell r="J135" t="str">
            <v/>
          </cell>
          <cell r="K135" t="str">
            <v>/</v>
          </cell>
          <cell r="L135" t="str">
            <v/>
          </cell>
          <cell r="M135" t="str">
            <v/>
          </cell>
          <cell r="N135" t="str">
            <v/>
          </cell>
          <cell r="O135" t="str">
            <v>2023-08-19</v>
          </cell>
          <cell r="P135" t="str">
            <v>无包装</v>
          </cell>
          <cell r="Q135" t="str">
            <v>城市</v>
          </cell>
          <cell r="R135" t="str">
            <v>/</v>
          </cell>
          <cell r="S135" t="str">
            <v>mL</v>
          </cell>
          <cell r="T135" t="str">
            <v/>
          </cell>
          <cell r="U135" t="str">
            <v>中国</v>
          </cell>
          <cell r="V135" t="str">
            <v>2023-08-22</v>
          </cell>
          <cell r="W135" t="str">
            <v>400mL</v>
          </cell>
          <cell r="X135" t="str">
            <v/>
          </cell>
          <cell r="Y135" t="str">
            <v>经被抽样单位现场确认消毒方式为物理消毒加化学消毒，餐具为已消毒自消毒特用餐具，生产日期为消毒日期</v>
          </cell>
          <cell r="Z135" t="str">
            <v/>
          </cell>
          <cell r="AA135" t="str">
            <v/>
          </cell>
          <cell r="AB135" t="str">
            <v/>
          </cell>
          <cell r="AC135" t="str">
            <v>/</v>
          </cell>
          <cell r="AD135" t="str">
            <v>/</v>
          </cell>
          <cell r="AE135" t="str">
            <v/>
          </cell>
          <cell r="AF135" t="str">
            <v/>
          </cell>
          <cell r="AG135" t="str">
            <v>/</v>
          </cell>
          <cell r="AH135" t="str">
            <v/>
          </cell>
          <cell r="AI135" t="str">
            <v/>
          </cell>
          <cell r="AJ135" t="str">
            <v/>
          </cell>
          <cell r="AK135" t="str">
            <v/>
          </cell>
          <cell r="AL135" t="str">
            <v/>
          </cell>
          <cell r="AM135" t="str">
            <v/>
          </cell>
          <cell r="AN135" t="str">
            <v/>
          </cell>
          <cell r="AO135" t="str">
            <v>/</v>
          </cell>
          <cell r="AP135" t="str">
            <v/>
          </cell>
          <cell r="AQ135" t="str">
            <v/>
          </cell>
          <cell r="AR135" t="str">
            <v/>
          </cell>
          <cell r="AS135" t="str">
            <v>抽检监测（县级本级）</v>
          </cell>
          <cell r="AT135" t="str">
            <v>2023年山西临汾曲沃食品安全监督抽检计划</v>
          </cell>
          <cell r="AU135" t="str">
            <v>韩一铭、杨彬</v>
          </cell>
          <cell r="AV135" t="str">
            <v>0536-3086338</v>
          </cell>
          <cell r="AW135" t="str">
            <v>山东省新世纪检测认证中心有限公司</v>
          </cell>
          <cell r="AX135" t="str">
            <v>山东省潍坊高新区胜利东街88号（山东畜牧兽医职业学院内）</v>
          </cell>
          <cell r="AY135" t="str">
            <v>山东</v>
          </cell>
          <cell r="AZ135" t="str">
            <v>0536-3086112</v>
          </cell>
          <cell r="BA135" t="str">
            <v>齐建军</v>
          </cell>
          <cell r="BB135" t="str">
            <v>sdntcc@163.com</v>
          </cell>
          <cell r="BC135" t="str">
            <v>0536-3086112</v>
          </cell>
          <cell r="BD135" t="str">
            <v>261000</v>
          </cell>
          <cell r="BE135" t="str">
            <v>7855001847292030819</v>
          </cell>
          <cell r="BF135" t="str">
            <v>小型餐馆</v>
          </cell>
          <cell r="BG135" t="str">
            <v>/</v>
          </cell>
          <cell r="BH135" t="str">
            <v/>
          </cell>
          <cell r="BI135" t="str">
            <v>800mL</v>
          </cell>
          <cell r="BJ135" t="str">
            <v>2023-08-19</v>
          </cell>
          <cell r="BK135" t="str">
            <v>餐饮</v>
          </cell>
          <cell r="BL135" t="str">
            <v>常规抽样</v>
          </cell>
          <cell r="BM135" t="str">
            <v>2023-08-21</v>
          </cell>
          <cell r="BN135" t="str">
            <v>生产</v>
          </cell>
          <cell r="BO135" t="str">
            <v/>
          </cell>
          <cell r="BP135" t="str">
            <v/>
          </cell>
          <cell r="BQ135" t="str">
            <v>否</v>
          </cell>
          <cell r="BR135" t="str">
            <v>否</v>
          </cell>
          <cell r="BS135" t="str">
            <v>否</v>
          </cell>
          <cell r="BT135" t="str">
            <v>2023-08-22</v>
          </cell>
          <cell r="BU135" t="str">
            <v>/</v>
          </cell>
          <cell r="BV135" t="str">
            <v>曲沃</v>
          </cell>
          <cell r="BW135" t="str">
            <v>/</v>
          </cell>
          <cell r="BX135" t="str">
            <v>/</v>
          </cell>
          <cell r="BY135" t="str">
            <v>临汾</v>
          </cell>
          <cell r="BZ135" t="str">
            <v>山西</v>
          </cell>
          <cell r="CA135" t="str">
            <v/>
          </cell>
          <cell r="CB135" t="str">
            <v>常温</v>
          </cell>
          <cell r="CC135" t="str">
            <v>其他 餐饮具</v>
          </cell>
          <cell r="CD135" t="str">
            <v/>
          </cell>
          <cell r="CE135" t="str">
            <v>/</v>
          </cell>
          <cell r="CF135" t="str">
            <v>加工/自制</v>
          </cell>
          <cell r="CG135" t="str">
            <v>已接样(主检人待填报)</v>
          </cell>
          <cell r="CH135" t="str">
            <v>食品相关产品</v>
          </cell>
          <cell r="CI135" t="str">
            <v>/</v>
          </cell>
          <cell r="CJ135" t="str">
            <v>山东省新世纪检测认证中心有限公司</v>
          </cell>
          <cell r="CK135" t="str">
            <v>聂文华</v>
          </cell>
          <cell r="CL135" t="str">
            <v>xsjjsb2019@163.com</v>
          </cell>
          <cell r="CM135" t="str">
            <v>15065603931</v>
          </cell>
          <cell r="CN135" t="str">
            <v>sdntcc@163.com</v>
          </cell>
          <cell r="CO135" t="str">
            <v>0536-3086112</v>
          </cell>
          <cell r="CP135" t="str">
            <v>齐建军</v>
          </cell>
          <cell r="CQ135" t="str">
            <v>监督抽检</v>
          </cell>
          <cell r="CR135" t="str">
            <v/>
          </cell>
          <cell r="CS135" t="str">
            <v/>
          </cell>
          <cell r="CT135" t="str">
            <v/>
          </cell>
          <cell r="CU135" t="str">
            <v>/</v>
          </cell>
          <cell r="CV135" t="str">
            <v/>
          </cell>
          <cell r="CW135" t="str">
            <v>2023-08-19</v>
          </cell>
          <cell r="CX135" t="str">
            <v>/</v>
          </cell>
          <cell r="CY135" t="str">
            <v/>
          </cell>
          <cell r="CZ135" t="str">
            <v/>
          </cell>
          <cell r="DA135" t="str">
            <v/>
          </cell>
          <cell r="DB135" t="str">
            <v/>
          </cell>
          <cell r="DC135" t="str">
            <v/>
          </cell>
          <cell r="DD135" t="str">
            <v/>
          </cell>
          <cell r="DE135" t="str">
            <v/>
          </cell>
          <cell r="DF135" t="str">
            <v/>
          </cell>
          <cell r="DG135" t="str">
            <v>曲沃</v>
          </cell>
          <cell r="DH135" t="str">
            <v>曲沃县乐昌镇宋新焕餐饮店</v>
          </cell>
        </row>
        <row r="136">
          <cell r="E136" t="str">
            <v>XBJ23141021433932308</v>
          </cell>
          <cell r="F136" t="str">
            <v>自消毒小碗</v>
          </cell>
          <cell r="G136" t="str">
            <v>/</v>
          </cell>
          <cell r="H136" t="str">
            <v>非无菌采样</v>
          </cell>
          <cell r="I136" t="str">
            <v>曲沃县市场监督管理局</v>
          </cell>
          <cell r="J136" t="str">
            <v/>
          </cell>
          <cell r="K136" t="str">
            <v>/</v>
          </cell>
          <cell r="L136" t="str">
            <v/>
          </cell>
          <cell r="M136" t="str">
            <v/>
          </cell>
          <cell r="N136" t="str">
            <v/>
          </cell>
          <cell r="O136" t="str">
            <v>2023-08-19</v>
          </cell>
          <cell r="P136" t="str">
            <v>无包装</v>
          </cell>
          <cell r="Q136" t="str">
            <v>城市</v>
          </cell>
          <cell r="R136" t="str">
            <v>/</v>
          </cell>
          <cell r="S136" t="str">
            <v>mL</v>
          </cell>
          <cell r="T136" t="str">
            <v/>
          </cell>
          <cell r="U136" t="str">
            <v>中国</v>
          </cell>
          <cell r="V136" t="str">
            <v>2023-08-22</v>
          </cell>
          <cell r="W136" t="str">
            <v>400mL</v>
          </cell>
          <cell r="X136" t="str">
            <v/>
          </cell>
          <cell r="Y136" t="str">
            <v>经被抽样单位确认消毒方式为物理消毒加化学消毒，餐具为已消毒特用餐具，生产日期为消毒日期</v>
          </cell>
          <cell r="Z136" t="str">
            <v/>
          </cell>
          <cell r="AA136" t="str">
            <v/>
          </cell>
          <cell r="AB136" t="str">
            <v/>
          </cell>
          <cell r="AC136" t="str">
            <v>/</v>
          </cell>
          <cell r="AD136" t="str">
            <v>/</v>
          </cell>
          <cell r="AE136" t="str">
            <v/>
          </cell>
          <cell r="AF136" t="str">
            <v/>
          </cell>
          <cell r="AG136" t="str">
            <v>/</v>
          </cell>
          <cell r="AH136" t="str">
            <v/>
          </cell>
          <cell r="AI136" t="str">
            <v/>
          </cell>
          <cell r="AJ136" t="str">
            <v/>
          </cell>
          <cell r="AK136" t="str">
            <v/>
          </cell>
          <cell r="AL136" t="str">
            <v/>
          </cell>
          <cell r="AM136" t="str">
            <v/>
          </cell>
          <cell r="AN136" t="str">
            <v/>
          </cell>
          <cell r="AO136" t="str">
            <v>/</v>
          </cell>
          <cell r="AP136" t="str">
            <v/>
          </cell>
          <cell r="AQ136" t="str">
            <v/>
          </cell>
          <cell r="AR136" t="str">
            <v/>
          </cell>
          <cell r="AS136" t="str">
            <v>抽检监测（县级本级）</v>
          </cell>
          <cell r="AT136" t="str">
            <v>2023年山西临汾曲沃食品安全监督抽检计划</v>
          </cell>
          <cell r="AU136" t="str">
            <v>韩一铭、杨彬</v>
          </cell>
          <cell r="AV136" t="str">
            <v>0536-3086338</v>
          </cell>
          <cell r="AW136" t="str">
            <v>山东省新世纪检测认证中心有限公司</v>
          </cell>
          <cell r="AX136" t="str">
            <v>山东省潍坊高新区胜利东街88号（山东畜牧兽医职业学院内）</v>
          </cell>
          <cell r="AY136" t="str">
            <v>山东</v>
          </cell>
          <cell r="AZ136" t="str">
            <v>0536-3086112</v>
          </cell>
          <cell r="BA136" t="str">
            <v>齐建军</v>
          </cell>
          <cell r="BB136" t="str">
            <v>sdntcc@163.com</v>
          </cell>
          <cell r="BC136" t="str">
            <v>0536-3086112</v>
          </cell>
          <cell r="BD136" t="str">
            <v>261000</v>
          </cell>
          <cell r="BE136" t="str">
            <v>7854891586891547478</v>
          </cell>
          <cell r="BF136" t="str">
            <v>其他(大盘鸡店)</v>
          </cell>
          <cell r="BG136" t="str">
            <v>/</v>
          </cell>
          <cell r="BH136" t="str">
            <v/>
          </cell>
          <cell r="BI136" t="str">
            <v>800mL</v>
          </cell>
          <cell r="BJ136" t="str">
            <v>2023-08-19</v>
          </cell>
          <cell r="BK136" t="str">
            <v>餐饮</v>
          </cell>
          <cell r="BL136" t="str">
            <v>常规抽样</v>
          </cell>
          <cell r="BM136" t="str">
            <v>2023-08-21</v>
          </cell>
          <cell r="BN136" t="str">
            <v>生产</v>
          </cell>
          <cell r="BO136" t="str">
            <v/>
          </cell>
          <cell r="BP136" t="str">
            <v/>
          </cell>
          <cell r="BQ136" t="str">
            <v>否</v>
          </cell>
          <cell r="BR136" t="str">
            <v>否</v>
          </cell>
          <cell r="BS136" t="str">
            <v>否</v>
          </cell>
          <cell r="BT136" t="str">
            <v>2023-08-22</v>
          </cell>
          <cell r="BU136" t="str">
            <v>/</v>
          </cell>
          <cell r="BV136" t="str">
            <v>曲沃</v>
          </cell>
          <cell r="BW136" t="str">
            <v>/</v>
          </cell>
          <cell r="BX136" t="str">
            <v>/</v>
          </cell>
          <cell r="BY136" t="str">
            <v>临汾</v>
          </cell>
          <cell r="BZ136" t="str">
            <v>山西</v>
          </cell>
          <cell r="CA136" t="str">
            <v/>
          </cell>
          <cell r="CB136" t="str">
            <v>常温</v>
          </cell>
          <cell r="CC136" t="str">
            <v>其他 餐饮具</v>
          </cell>
          <cell r="CD136" t="str">
            <v/>
          </cell>
          <cell r="CE136" t="str">
            <v>/</v>
          </cell>
          <cell r="CF136" t="str">
            <v>加工/自制</v>
          </cell>
          <cell r="CG136" t="str">
            <v>已接样(主检人待填报)</v>
          </cell>
          <cell r="CH136" t="str">
            <v>食品相关产品</v>
          </cell>
          <cell r="CI136" t="str">
            <v>/</v>
          </cell>
          <cell r="CJ136" t="str">
            <v>山东省新世纪检测认证中心有限公司</v>
          </cell>
          <cell r="CK136" t="str">
            <v>聂文华</v>
          </cell>
          <cell r="CL136" t="str">
            <v>xsjjsb2019@163.com</v>
          </cell>
          <cell r="CM136" t="str">
            <v>15065603931</v>
          </cell>
          <cell r="CN136" t="str">
            <v>sdntcc@163.com</v>
          </cell>
          <cell r="CO136" t="str">
            <v>0536-3086112</v>
          </cell>
          <cell r="CP136" t="str">
            <v>齐建军</v>
          </cell>
          <cell r="CQ136" t="str">
            <v>监督抽检</v>
          </cell>
          <cell r="CR136" t="str">
            <v/>
          </cell>
          <cell r="CS136" t="str">
            <v/>
          </cell>
          <cell r="CT136" t="str">
            <v/>
          </cell>
          <cell r="CU136" t="str">
            <v>/</v>
          </cell>
          <cell r="CV136" t="str">
            <v/>
          </cell>
          <cell r="CW136" t="str">
            <v>2023-08-19</v>
          </cell>
          <cell r="CX136" t="str">
            <v>/</v>
          </cell>
          <cell r="CY136" t="str">
            <v/>
          </cell>
          <cell r="CZ136" t="str">
            <v/>
          </cell>
          <cell r="DA136" t="str">
            <v/>
          </cell>
          <cell r="DB136" t="str">
            <v/>
          </cell>
          <cell r="DC136" t="str">
            <v/>
          </cell>
          <cell r="DD136" t="str">
            <v/>
          </cell>
          <cell r="DE136" t="str">
            <v/>
          </cell>
          <cell r="DF136" t="str">
            <v/>
          </cell>
          <cell r="DG136" t="str">
            <v>曲沃</v>
          </cell>
          <cell r="DH136" t="str">
            <v>曲沃县李伟宏大盘鸡店</v>
          </cell>
        </row>
        <row r="137">
          <cell r="E137" t="str">
            <v>XBJ23141021433932309</v>
          </cell>
          <cell r="F137" t="str">
            <v>自消毒盘子</v>
          </cell>
          <cell r="G137" t="str">
            <v>/</v>
          </cell>
          <cell r="H137" t="str">
            <v>非无菌采样</v>
          </cell>
          <cell r="I137" t="str">
            <v>曲沃县市场监督管理局</v>
          </cell>
          <cell r="J137" t="str">
            <v/>
          </cell>
          <cell r="K137" t="str">
            <v>/</v>
          </cell>
          <cell r="L137" t="str">
            <v/>
          </cell>
          <cell r="M137" t="str">
            <v/>
          </cell>
          <cell r="N137" t="str">
            <v/>
          </cell>
          <cell r="O137" t="str">
            <v>2023-08-19</v>
          </cell>
          <cell r="P137" t="str">
            <v>无包装</v>
          </cell>
          <cell r="Q137" t="str">
            <v>城市</v>
          </cell>
          <cell r="R137" t="str">
            <v>/</v>
          </cell>
          <cell r="S137" t="str">
            <v>mL</v>
          </cell>
          <cell r="T137" t="str">
            <v/>
          </cell>
          <cell r="U137" t="str">
            <v>中国</v>
          </cell>
          <cell r="V137" t="str">
            <v>2023-08-22</v>
          </cell>
          <cell r="W137" t="str">
            <v>400mL</v>
          </cell>
          <cell r="X137" t="str">
            <v/>
          </cell>
          <cell r="Y137" t="str">
            <v>经被抽样单位确认消毒方式为物理消毒加化学消毒，餐具为已消毒特用餐具，生产日期为消毒日期</v>
          </cell>
          <cell r="Z137" t="str">
            <v/>
          </cell>
          <cell r="AA137" t="str">
            <v/>
          </cell>
          <cell r="AB137" t="str">
            <v/>
          </cell>
          <cell r="AC137" t="str">
            <v>/</v>
          </cell>
          <cell r="AD137" t="str">
            <v>/</v>
          </cell>
          <cell r="AE137" t="str">
            <v/>
          </cell>
          <cell r="AF137" t="str">
            <v/>
          </cell>
          <cell r="AG137" t="str">
            <v>/</v>
          </cell>
          <cell r="AH137" t="str">
            <v/>
          </cell>
          <cell r="AI137" t="str">
            <v/>
          </cell>
          <cell r="AJ137" t="str">
            <v/>
          </cell>
          <cell r="AK137" t="str">
            <v/>
          </cell>
          <cell r="AL137" t="str">
            <v/>
          </cell>
          <cell r="AM137" t="str">
            <v/>
          </cell>
          <cell r="AN137" t="str">
            <v/>
          </cell>
          <cell r="AO137" t="str">
            <v>/</v>
          </cell>
          <cell r="AP137" t="str">
            <v/>
          </cell>
          <cell r="AQ137" t="str">
            <v/>
          </cell>
          <cell r="AR137" t="str">
            <v/>
          </cell>
          <cell r="AS137" t="str">
            <v>抽检监测（县级本级）</v>
          </cell>
          <cell r="AT137" t="str">
            <v>2023年山西临汾曲沃食品安全监督抽检计划</v>
          </cell>
          <cell r="AU137" t="str">
            <v>韩一铭、杨彬</v>
          </cell>
          <cell r="AV137" t="str">
            <v>0536-3086338</v>
          </cell>
          <cell r="AW137" t="str">
            <v>山东省新世纪检测认证中心有限公司</v>
          </cell>
          <cell r="AX137" t="str">
            <v>山东省潍坊高新区胜利东街88号（山东畜牧兽医职业学院内）</v>
          </cell>
          <cell r="AY137" t="str">
            <v>山东</v>
          </cell>
          <cell r="AZ137" t="str">
            <v>0536-3086112</v>
          </cell>
          <cell r="BA137" t="str">
            <v>齐建军</v>
          </cell>
          <cell r="BB137" t="str">
            <v>sdntcc@163.com</v>
          </cell>
          <cell r="BC137" t="str">
            <v>0536-3086112</v>
          </cell>
          <cell r="BD137" t="str">
            <v>261000</v>
          </cell>
          <cell r="BE137" t="str">
            <v>7855002190889416091</v>
          </cell>
          <cell r="BF137" t="str">
            <v>其他(大盘鸡店)</v>
          </cell>
          <cell r="BG137" t="str">
            <v>/</v>
          </cell>
          <cell r="BH137" t="str">
            <v/>
          </cell>
          <cell r="BI137" t="str">
            <v>800mL</v>
          </cell>
          <cell r="BJ137" t="str">
            <v>2023-08-19</v>
          </cell>
          <cell r="BK137" t="str">
            <v>餐饮</v>
          </cell>
          <cell r="BL137" t="str">
            <v>常规抽样</v>
          </cell>
          <cell r="BM137" t="str">
            <v>2023-08-21</v>
          </cell>
          <cell r="BN137" t="str">
            <v>生产</v>
          </cell>
          <cell r="BO137" t="str">
            <v/>
          </cell>
          <cell r="BP137" t="str">
            <v/>
          </cell>
          <cell r="BQ137" t="str">
            <v>否</v>
          </cell>
          <cell r="BR137" t="str">
            <v>否</v>
          </cell>
          <cell r="BS137" t="str">
            <v>否</v>
          </cell>
          <cell r="BT137" t="str">
            <v>2023-08-22</v>
          </cell>
          <cell r="BU137" t="str">
            <v>/</v>
          </cell>
          <cell r="BV137" t="str">
            <v>曲沃</v>
          </cell>
          <cell r="BW137" t="str">
            <v>/</v>
          </cell>
          <cell r="BX137" t="str">
            <v>/</v>
          </cell>
          <cell r="BY137" t="str">
            <v>临汾</v>
          </cell>
          <cell r="BZ137" t="str">
            <v>山西</v>
          </cell>
          <cell r="CA137" t="str">
            <v/>
          </cell>
          <cell r="CB137" t="str">
            <v>常温</v>
          </cell>
          <cell r="CC137" t="str">
            <v>其他 餐饮具</v>
          </cell>
          <cell r="CD137" t="str">
            <v/>
          </cell>
          <cell r="CE137" t="str">
            <v>/</v>
          </cell>
          <cell r="CF137" t="str">
            <v>加工/自制</v>
          </cell>
          <cell r="CG137" t="str">
            <v>已接样(主检人待填报)</v>
          </cell>
          <cell r="CH137" t="str">
            <v>食品相关产品</v>
          </cell>
          <cell r="CI137" t="str">
            <v>/</v>
          </cell>
          <cell r="CJ137" t="str">
            <v>山东省新世纪检测认证中心有限公司</v>
          </cell>
          <cell r="CK137" t="str">
            <v>聂文华</v>
          </cell>
          <cell r="CL137" t="str">
            <v>xsjjsb2019@163.com</v>
          </cell>
          <cell r="CM137" t="str">
            <v>15065603931</v>
          </cell>
          <cell r="CN137" t="str">
            <v>sdntcc@163.com</v>
          </cell>
          <cell r="CO137" t="str">
            <v>0536-3086112</v>
          </cell>
          <cell r="CP137" t="str">
            <v>齐建军</v>
          </cell>
          <cell r="CQ137" t="str">
            <v>监督抽检</v>
          </cell>
          <cell r="CR137" t="str">
            <v/>
          </cell>
          <cell r="CS137" t="str">
            <v/>
          </cell>
          <cell r="CT137" t="str">
            <v/>
          </cell>
          <cell r="CU137" t="str">
            <v>/</v>
          </cell>
          <cell r="CV137" t="str">
            <v/>
          </cell>
          <cell r="CW137" t="str">
            <v>2023-08-19</v>
          </cell>
          <cell r="CX137" t="str">
            <v>/</v>
          </cell>
          <cell r="CY137" t="str">
            <v/>
          </cell>
          <cell r="CZ137" t="str">
            <v/>
          </cell>
          <cell r="DA137" t="str">
            <v/>
          </cell>
          <cell r="DB137" t="str">
            <v/>
          </cell>
          <cell r="DC137" t="str">
            <v/>
          </cell>
          <cell r="DD137" t="str">
            <v/>
          </cell>
          <cell r="DE137" t="str">
            <v/>
          </cell>
          <cell r="DF137" t="str">
            <v/>
          </cell>
          <cell r="DG137" t="str">
            <v>曲沃</v>
          </cell>
          <cell r="DH137" t="str">
            <v>曲沃县李伟宏大盘鸡店</v>
          </cell>
        </row>
        <row r="138">
          <cell r="E138" t="str">
            <v>XBJ23141021433932310</v>
          </cell>
          <cell r="F138" t="str">
            <v>自消毒勺子</v>
          </cell>
          <cell r="G138" t="str">
            <v>/</v>
          </cell>
          <cell r="H138" t="str">
            <v>非无菌采样</v>
          </cell>
          <cell r="I138" t="str">
            <v>曲沃县市场监督管理局</v>
          </cell>
          <cell r="J138" t="str">
            <v/>
          </cell>
          <cell r="K138" t="str">
            <v>/</v>
          </cell>
          <cell r="L138" t="str">
            <v/>
          </cell>
          <cell r="M138" t="str">
            <v/>
          </cell>
          <cell r="N138" t="str">
            <v/>
          </cell>
          <cell r="O138" t="str">
            <v>2023-08-19</v>
          </cell>
          <cell r="P138" t="str">
            <v>无包装</v>
          </cell>
          <cell r="Q138" t="str">
            <v>城市</v>
          </cell>
          <cell r="R138" t="str">
            <v>/</v>
          </cell>
          <cell r="S138" t="str">
            <v>mL</v>
          </cell>
          <cell r="T138" t="str">
            <v/>
          </cell>
          <cell r="U138" t="str">
            <v>中国</v>
          </cell>
          <cell r="V138" t="str">
            <v>2023-08-22</v>
          </cell>
          <cell r="W138" t="str">
            <v>400mL</v>
          </cell>
          <cell r="X138" t="str">
            <v/>
          </cell>
          <cell r="Y138" t="str">
            <v>经被抽样单位确认消毒方式为物理消毒加化学消毒，餐具为已消毒特用餐具，生产日期为消毒日期</v>
          </cell>
          <cell r="Z138" t="str">
            <v/>
          </cell>
          <cell r="AA138" t="str">
            <v/>
          </cell>
          <cell r="AB138" t="str">
            <v/>
          </cell>
          <cell r="AC138" t="str">
            <v>/</v>
          </cell>
          <cell r="AD138" t="str">
            <v>/</v>
          </cell>
          <cell r="AE138" t="str">
            <v/>
          </cell>
          <cell r="AF138" t="str">
            <v/>
          </cell>
          <cell r="AG138" t="str">
            <v>/</v>
          </cell>
          <cell r="AH138" t="str">
            <v/>
          </cell>
          <cell r="AI138" t="str">
            <v/>
          </cell>
          <cell r="AJ138" t="str">
            <v/>
          </cell>
          <cell r="AK138" t="str">
            <v/>
          </cell>
          <cell r="AL138" t="str">
            <v/>
          </cell>
          <cell r="AM138" t="str">
            <v/>
          </cell>
          <cell r="AN138" t="str">
            <v/>
          </cell>
          <cell r="AO138" t="str">
            <v>/</v>
          </cell>
          <cell r="AP138" t="str">
            <v/>
          </cell>
          <cell r="AQ138" t="str">
            <v/>
          </cell>
          <cell r="AR138" t="str">
            <v/>
          </cell>
          <cell r="AS138" t="str">
            <v>抽检监测（县级本级）</v>
          </cell>
          <cell r="AT138" t="str">
            <v>2023年山西临汾曲沃食品安全监督抽检计划</v>
          </cell>
          <cell r="AU138" t="str">
            <v>韩一铭、杨彬</v>
          </cell>
          <cell r="AV138" t="str">
            <v>0536-3086338</v>
          </cell>
          <cell r="AW138" t="str">
            <v>山东省新世纪检测认证中心有限公司</v>
          </cell>
          <cell r="AX138" t="str">
            <v>山东省潍坊高新区胜利东街88号（山东畜牧兽医职业学院内）</v>
          </cell>
          <cell r="AY138" t="str">
            <v>山东</v>
          </cell>
          <cell r="AZ138" t="str">
            <v>0536-3086112</v>
          </cell>
          <cell r="BA138" t="str">
            <v>齐建军</v>
          </cell>
          <cell r="BB138" t="str">
            <v>sdntcc@163.com</v>
          </cell>
          <cell r="BC138" t="str">
            <v>0536-3086112</v>
          </cell>
          <cell r="BD138" t="str">
            <v>261000</v>
          </cell>
          <cell r="BE138" t="str">
            <v>7851834429169840507</v>
          </cell>
          <cell r="BF138" t="str">
            <v>小型餐馆</v>
          </cell>
          <cell r="BG138" t="str">
            <v>/</v>
          </cell>
          <cell r="BH138" t="str">
            <v/>
          </cell>
          <cell r="BI138" t="str">
            <v>800mL</v>
          </cell>
          <cell r="BJ138" t="str">
            <v>2023-08-19</v>
          </cell>
          <cell r="BK138" t="str">
            <v>餐饮</v>
          </cell>
          <cell r="BL138" t="str">
            <v>常规抽样</v>
          </cell>
          <cell r="BM138" t="str">
            <v>2023-08-21</v>
          </cell>
          <cell r="BN138" t="str">
            <v>生产</v>
          </cell>
          <cell r="BO138" t="str">
            <v/>
          </cell>
          <cell r="BP138" t="str">
            <v/>
          </cell>
          <cell r="BQ138" t="str">
            <v>否</v>
          </cell>
          <cell r="BR138" t="str">
            <v>否</v>
          </cell>
          <cell r="BS138" t="str">
            <v>否</v>
          </cell>
          <cell r="BT138" t="str">
            <v>2023-08-22</v>
          </cell>
          <cell r="BU138" t="str">
            <v>/</v>
          </cell>
          <cell r="BV138" t="str">
            <v>曲沃</v>
          </cell>
          <cell r="BW138" t="str">
            <v>/</v>
          </cell>
          <cell r="BX138" t="str">
            <v>/</v>
          </cell>
          <cell r="BY138" t="str">
            <v>临汾</v>
          </cell>
          <cell r="BZ138" t="str">
            <v>山西</v>
          </cell>
          <cell r="CA138" t="str">
            <v/>
          </cell>
          <cell r="CB138" t="str">
            <v>常温</v>
          </cell>
          <cell r="CC138" t="str">
            <v>其他 餐饮具</v>
          </cell>
          <cell r="CD138" t="str">
            <v/>
          </cell>
          <cell r="CE138" t="str">
            <v>/</v>
          </cell>
          <cell r="CF138" t="str">
            <v>加工/自制</v>
          </cell>
          <cell r="CG138" t="str">
            <v>已接样(主检人待填报)</v>
          </cell>
          <cell r="CH138" t="str">
            <v>食品相关产品</v>
          </cell>
          <cell r="CI138" t="str">
            <v>/</v>
          </cell>
          <cell r="CJ138" t="str">
            <v>山东省新世纪检测认证中心有限公司</v>
          </cell>
          <cell r="CK138" t="str">
            <v>聂文华</v>
          </cell>
          <cell r="CL138" t="str">
            <v>xsjjsb2019@163.com</v>
          </cell>
          <cell r="CM138" t="str">
            <v>15065603931</v>
          </cell>
          <cell r="CN138" t="str">
            <v>sdntcc@163.com</v>
          </cell>
          <cell r="CO138" t="str">
            <v>0536-3086112</v>
          </cell>
          <cell r="CP138" t="str">
            <v>齐建军</v>
          </cell>
          <cell r="CQ138" t="str">
            <v>监督抽检</v>
          </cell>
          <cell r="CR138" t="str">
            <v/>
          </cell>
          <cell r="CS138" t="str">
            <v/>
          </cell>
          <cell r="CT138" t="str">
            <v/>
          </cell>
          <cell r="CU138" t="str">
            <v>/</v>
          </cell>
          <cell r="CV138" t="str">
            <v/>
          </cell>
          <cell r="CW138" t="str">
            <v>2023-08-19</v>
          </cell>
          <cell r="CX138" t="str">
            <v>/</v>
          </cell>
          <cell r="CY138" t="str">
            <v/>
          </cell>
          <cell r="CZ138" t="str">
            <v/>
          </cell>
          <cell r="DA138" t="str">
            <v/>
          </cell>
          <cell r="DB138" t="str">
            <v/>
          </cell>
          <cell r="DC138" t="str">
            <v/>
          </cell>
          <cell r="DD138" t="str">
            <v/>
          </cell>
          <cell r="DE138" t="str">
            <v/>
          </cell>
          <cell r="DF138" t="str">
            <v/>
          </cell>
          <cell r="DG138" t="str">
            <v>曲沃</v>
          </cell>
          <cell r="DH138" t="str">
            <v>曲沃县马辉特色菜店</v>
          </cell>
        </row>
        <row r="139">
          <cell r="E139" t="str">
            <v>XBJ23141021433932312</v>
          </cell>
          <cell r="F139" t="str">
            <v>自消毒小碗</v>
          </cell>
          <cell r="G139" t="str">
            <v>/</v>
          </cell>
          <cell r="H139" t="str">
            <v>非无菌采样</v>
          </cell>
          <cell r="I139" t="str">
            <v>曲沃县市场监督管理局</v>
          </cell>
          <cell r="J139" t="str">
            <v/>
          </cell>
          <cell r="K139" t="str">
            <v>/</v>
          </cell>
          <cell r="L139" t="str">
            <v/>
          </cell>
          <cell r="M139" t="str">
            <v/>
          </cell>
          <cell r="N139" t="str">
            <v/>
          </cell>
          <cell r="O139" t="str">
            <v>2023-08-19</v>
          </cell>
          <cell r="P139" t="str">
            <v>无包装</v>
          </cell>
          <cell r="Q139" t="str">
            <v>城市</v>
          </cell>
          <cell r="R139" t="str">
            <v>/</v>
          </cell>
          <cell r="S139" t="str">
            <v>mL</v>
          </cell>
          <cell r="T139" t="str">
            <v/>
          </cell>
          <cell r="U139" t="str">
            <v>中国</v>
          </cell>
          <cell r="V139" t="str">
            <v>2023-08-22</v>
          </cell>
          <cell r="W139" t="str">
            <v>400mL</v>
          </cell>
          <cell r="X139" t="str">
            <v/>
          </cell>
          <cell r="Y139" t="str">
            <v>经被抽样单位确认消毒方式为物理消毒加化学消毒，餐具为已消毒特用餐具，生产日期为消毒日期</v>
          </cell>
          <cell r="Z139" t="str">
            <v/>
          </cell>
          <cell r="AA139" t="str">
            <v/>
          </cell>
          <cell r="AB139" t="str">
            <v/>
          </cell>
          <cell r="AC139" t="str">
            <v>/</v>
          </cell>
          <cell r="AD139" t="str">
            <v>/</v>
          </cell>
          <cell r="AE139" t="str">
            <v/>
          </cell>
          <cell r="AF139" t="str">
            <v/>
          </cell>
          <cell r="AG139" t="str">
            <v>/</v>
          </cell>
          <cell r="AH139" t="str">
            <v/>
          </cell>
          <cell r="AI139" t="str">
            <v/>
          </cell>
          <cell r="AJ139" t="str">
            <v/>
          </cell>
          <cell r="AK139" t="str">
            <v/>
          </cell>
          <cell r="AL139" t="str">
            <v/>
          </cell>
          <cell r="AM139" t="str">
            <v/>
          </cell>
          <cell r="AN139" t="str">
            <v/>
          </cell>
          <cell r="AO139" t="str">
            <v>/</v>
          </cell>
          <cell r="AP139" t="str">
            <v/>
          </cell>
          <cell r="AQ139" t="str">
            <v/>
          </cell>
          <cell r="AR139" t="str">
            <v/>
          </cell>
          <cell r="AS139" t="str">
            <v>抽检监测（县级本级）</v>
          </cell>
          <cell r="AT139" t="str">
            <v>2023年山西临汾曲沃食品安全监督抽检计划</v>
          </cell>
          <cell r="AU139" t="str">
            <v>韩一铭、杨彬</v>
          </cell>
          <cell r="AV139" t="str">
            <v>0536-3086338</v>
          </cell>
          <cell r="AW139" t="str">
            <v>山东省新世纪检测认证中心有限公司</v>
          </cell>
          <cell r="AX139" t="str">
            <v>山东省潍坊高新区胜利东街88号（山东畜牧兽医职业学院内）</v>
          </cell>
          <cell r="AY139" t="str">
            <v>山东</v>
          </cell>
          <cell r="AZ139" t="str">
            <v>0536-3086112</v>
          </cell>
          <cell r="BA139" t="str">
            <v>齐建军</v>
          </cell>
          <cell r="BB139" t="str">
            <v>sdntcc@163.com</v>
          </cell>
          <cell r="BC139" t="str">
            <v>0536-3086112</v>
          </cell>
          <cell r="BD139" t="str">
            <v>261000</v>
          </cell>
          <cell r="BE139" t="str">
            <v>7855004355552949348</v>
          </cell>
          <cell r="BF139" t="str">
            <v>小型餐馆</v>
          </cell>
          <cell r="BG139" t="str">
            <v>/</v>
          </cell>
          <cell r="BH139" t="str">
            <v/>
          </cell>
          <cell r="BI139" t="str">
            <v>800mL</v>
          </cell>
          <cell r="BJ139" t="str">
            <v>2023-08-19</v>
          </cell>
          <cell r="BK139" t="str">
            <v>餐饮</v>
          </cell>
          <cell r="BL139" t="str">
            <v>常规抽样</v>
          </cell>
          <cell r="BM139" t="str">
            <v>2023-08-21</v>
          </cell>
          <cell r="BN139" t="str">
            <v>生产</v>
          </cell>
          <cell r="BO139" t="str">
            <v/>
          </cell>
          <cell r="BP139" t="str">
            <v/>
          </cell>
          <cell r="BQ139" t="str">
            <v>否</v>
          </cell>
          <cell r="BR139" t="str">
            <v>否</v>
          </cell>
          <cell r="BS139" t="str">
            <v>否</v>
          </cell>
          <cell r="BT139" t="str">
            <v>2023-08-22</v>
          </cell>
          <cell r="BU139" t="str">
            <v>/</v>
          </cell>
          <cell r="BV139" t="str">
            <v>曲沃</v>
          </cell>
          <cell r="BW139" t="str">
            <v>/</v>
          </cell>
          <cell r="BX139" t="str">
            <v>/</v>
          </cell>
          <cell r="BY139" t="str">
            <v>临汾</v>
          </cell>
          <cell r="BZ139" t="str">
            <v>山西</v>
          </cell>
          <cell r="CA139" t="str">
            <v/>
          </cell>
          <cell r="CB139" t="str">
            <v>常温</v>
          </cell>
          <cell r="CC139" t="str">
            <v>其他 餐饮具</v>
          </cell>
          <cell r="CD139" t="str">
            <v/>
          </cell>
          <cell r="CE139" t="str">
            <v>/</v>
          </cell>
          <cell r="CF139" t="str">
            <v>加工/自制</v>
          </cell>
          <cell r="CG139" t="str">
            <v>已接样(主检人待填报)</v>
          </cell>
          <cell r="CH139" t="str">
            <v>食品相关产品</v>
          </cell>
          <cell r="CI139" t="str">
            <v>/</v>
          </cell>
          <cell r="CJ139" t="str">
            <v>山东省新世纪检测认证中心有限公司</v>
          </cell>
          <cell r="CK139" t="str">
            <v>聂文华</v>
          </cell>
          <cell r="CL139" t="str">
            <v>xsjjsb2019@163.com</v>
          </cell>
          <cell r="CM139" t="str">
            <v>15065603931</v>
          </cell>
          <cell r="CN139" t="str">
            <v>sdntcc@163.com</v>
          </cell>
          <cell r="CO139" t="str">
            <v>0536-3086112</v>
          </cell>
          <cell r="CP139" t="str">
            <v>齐建军</v>
          </cell>
          <cell r="CQ139" t="str">
            <v>监督抽检</v>
          </cell>
          <cell r="CR139" t="str">
            <v/>
          </cell>
          <cell r="CS139" t="str">
            <v/>
          </cell>
          <cell r="CT139" t="str">
            <v/>
          </cell>
          <cell r="CU139" t="str">
            <v>/</v>
          </cell>
          <cell r="CV139" t="str">
            <v/>
          </cell>
          <cell r="CW139" t="str">
            <v>2023-08-19</v>
          </cell>
          <cell r="CX139" t="str">
            <v>/</v>
          </cell>
          <cell r="CY139" t="str">
            <v/>
          </cell>
          <cell r="CZ139" t="str">
            <v/>
          </cell>
          <cell r="DA139" t="str">
            <v/>
          </cell>
          <cell r="DB139" t="str">
            <v/>
          </cell>
          <cell r="DC139" t="str">
            <v/>
          </cell>
          <cell r="DD139" t="str">
            <v/>
          </cell>
          <cell r="DE139" t="str">
            <v/>
          </cell>
          <cell r="DF139" t="str">
            <v/>
          </cell>
          <cell r="DG139" t="str">
            <v>曲沃</v>
          </cell>
          <cell r="DH139" t="str">
            <v>曲沃县马辉特色菜店</v>
          </cell>
        </row>
        <row r="140">
          <cell r="E140" t="str">
            <v>XBJ23141021433932315</v>
          </cell>
          <cell r="F140" t="str">
            <v>自消毒小碗</v>
          </cell>
          <cell r="G140" t="str">
            <v>/</v>
          </cell>
          <cell r="H140" t="str">
            <v>非无菌采样</v>
          </cell>
          <cell r="I140" t="str">
            <v>曲沃县市场监督管理局</v>
          </cell>
          <cell r="J140" t="str">
            <v/>
          </cell>
          <cell r="K140" t="str">
            <v>/</v>
          </cell>
          <cell r="L140" t="str">
            <v/>
          </cell>
          <cell r="M140" t="str">
            <v/>
          </cell>
          <cell r="N140" t="str">
            <v/>
          </cell>
          <cell r="O140" t="str">
            <v>2023-08-19</v>
          </cell>
          <cell r="P140" t="str">
            <v>无包装</v>
          </cell>
          <cell r="Q140" t="str">
            <v>城市</v>
          </cell>
          <cell r="R140" t="str">
            <v>/</v>
          </cell>
          <cell r="S140" t="str">
            <v>mL</v>
          </cell>
          <cell r="T140" t="str">
            <v/>
          </cell>
          <cell r="U140" t="str">
            <v>中国</v>
          </cell>
          <cell r="V140" t="str">
            <v>2023-08-22</v>
          </cell>
          <cell r="W140" t="str">
            <v>400mL</v>
          </cell>
          <cell r="X140" t="str">
            <v/>
          </cell>
          <cell r="Y140" t="str">
            <v>经被抽样单位确认消毒方式为物理消毒加化学消毒，餐具为已消毒特用餐具，生产日期为消毒日期</v>
          </cell>
          <cell r="Z140" t="str">
            <v/>
          </cell>
          <cell r="AA140" t="str">
            <v/>
          </cell>
          <cell r="AB140" t="str">
            <v/>
          </cell>
          <cell r="AC140" t="str">
            <v>/</v>
          </cell>
          <cell r="AD140" t="str">
            <v>/</v>
          </cell>
          <cell r="AE140" t="str">
            <v/>
          </cell>
          <cell r="AF140" t="str">
            <v/>
          </cell>
          <cell r="AG140" t="str">
            <v>/</v>
          </cell>
          <cell r="AH140" t="str">
            <v/>
          </cell>
          <cell r="AI140" t="str">
            <v/>
          </cell>
          <cell r="AJ140" t="str">
            <v/>
          </cell>
          <cell r="AK140" t="str">
            <v/>
          </cell>
          <cell r="AL140" t="str">
            <v/>
          </cell>
          <cell r="AM140" t="str">
            <v/>
          </cell>
          <cell r="AN140" t="str">
            <v/>
          </cell>
          <cell r="AO140" t="str">
            <v>/</v>
          </cell>
          <cell r="AP140" t="str">
            <v/>
          </cell>
          <cell r="AQ140" t="str">
            <v/>
          </cell>
          <cell r="AR140" t="str">
            <v/>
          </cell>
          <cell r="AS140" t="str">
            <v>抽检监测（县级本级）</v>
          </cell>
          <cell r="AT140" t="str">
            <v>2023年山西临汾曲沃食品安全监督抽检计划</v>
          </cell>
          <cell r="AU140" t="str">
            <v>韩一铭、杨彬</v>
          </cell>
          <cell r="AV140" t="str">
            <v>0536-3086338</v>
          </cell>
          <cell r="AW140" t="str">
            <v>山东省新世纪检测认证中心有限公司</v>
          </cell>
          <cell r="AX140" t="str">
            <v>山东省潍坊高新区胜利东街88号（山东畜牧兽医职业学院内）</v>
          </cell>
          <cell r="AY140" t="str">
            <v>山东</v>
          </cell>
          <cell r="AZ140" t="str">
            <v>0536-3086112</v>
          </cell>
          <cell r="BA140" t="str">
            <v>齐建军</v>
          </cell>
          <cell r="BB140" t="str">
            <v>sdntcc@163.com</v>
          </cell>
          <cell r="BC140" t="str">
            <v>0536-3086112</v>
          </cell>
          <cell r="BD140" t="str">
            <v>261000</v>
          </cell>
          <cell r="BE140" t="str">
            <v>7851835288163316602</v>
          </cell>
          <cell r="BF140" t="str">
            <v>小型餐馆</v>
          </cell>
          <cell r="BG140" t="str">
            <v>/</v>
          </cell>
          <cell r="BH140" t="str">
            <v/>
          </cell>
          <cell r="BI140" t="str">
            <v>800mL</v>
          </cell>
          <cell r="BJ140" t="str">
            <v>2023-08-19</v>
          </cell>
          <cell r="BK140" t="str">
            <v>餐饮</v>
          </cell>
          <cell r="BL140" t="str">
            <v>常规抽样</v>
          </cell>
          <cell r="BM140" t="str">
            <v>2023-08-21</v>
          </cell>
          <cell r="BN140" t="str">
            <v>生产</v>
          </cell>
          <cell r="BO140" t="str">
            <v/>
          </cell>
          <cell r="BP140" t="str">
            <v/>
          </cell>
          <cell r="BQ140" t="str">
            <v>否</v>
          </cell>
          <cell r="BR140" t="str">
            <v>否</v>
          </cell>
          <cell r="BS140" t="str">
            <v>否</v>
          </cell>
          <cell r="BT140" t="str">
            <v>2023-08-22</v>
          </cell>
          <cell r="BU140" t="str">
            <v>/</v>
          </cell>
          <cell r="BV140" t="str">
            <v>曲沃</v>
          </cell>
          <cell r="BW140" t="str">
            <v>/</v>
          </cell>
          <cell r="BX140" t="str">
            <v>/</v>
          </cell>
          <cell r="BY140" t="str">
            <v>临汾</v>
          </cell>
          <cell r="BZ140" t="str">
            <v>山西</v>
          </cell>
          <cell r="CA140" t="str">
            <v/>
          </cell>
          <cell r="CB140" t="str">
            <v>常温</v>
          </cell>
          <cell r="CC140" t="str">
            <v>其他 餐饮具</v>
          </cell>
          <cell r="CD140" t="str">
            <v/>
          </cell>
          <cell r="CE140" t="str">
            <v>/</v>
          </cell>
          <cell r="CF140" t="str">
            <v>加工/自制</v>
          </cell>
          <cell r="CG140" t="str">
            <v>已接样(主检人待填报)</v>
          </cell>
          <cell r="CH140" t="str">
            <v>食品相关产品</v>
          </cell>
          <cell r="CI140" t="str">
            <v>/</v>
          </cell>
          <cell r="CJ140" t="str">
            <v>山东省新世纪检测认证中心有限公司</v>
          </cell>
          <cell r="CK140" t="str">
            <v>聂文华</v>
          </cell>
          <cell r="CL140" t="str">
            <v>xsjjsb2019@163.com</v>
          </cell>
          <cell r="CM140" t="str">
            <v>15065603931</v>
          </cell>
          <cell r="CN140" t="str">
            <v>sdntcc@163.com</v>
          </cell>
          <cell r="CO140" t="str">
            <v>0536-3086112</v>
          </cell>
          <cell r="CP140" t="str">
            <v>齐建军</v>
          </cell>
          <cell r="CQ140" t="str">
            <v>监督抽检</v>
          </cell>
          <cell r="CR140" t="str">
            <v/>
          </cell>
          <cell r="CS140" t="str">
            <v/>
          </cell>
          <cell r="CT140" t="str">
            <v/>
          </cell>
          <cell r="CU140" t="str">
            <v>/</v>
          </cell>
          <cell r="CV140" t="str">
            <v/>
          </cell>
          <cell r="CW140" t="str">
            <v>2023-08-19</v>
          </cell>
          <cell r="CX140" t="str">
            <v>/</v>
          </cell>
          <cell r="CY140" t="str">
            <v/>
          </cell>
          <cell r="CZ140" t="str">
            <v/>
          </cell>
          <cell r="DA140" t="str">
            <v/>
          </cell>
          <cell r="DB140" t="str">
            <v/>
          </cell>
          <cell r="DC140" t="str">
            <v/>
          </cell>
          <cell r="DD140" t="str">
            <v/>
          </cell>
          <cell r="DE140" t="str">
            <v/>
          </cell>
          <cell r="DF140" t="str">
            <v/>
          </cell>
          <cell r="DG140" t="str">
            <v>曲沃</v>
          </cell>
          <cell r="DH140" t="str">
            <v>曲沃县小城大厨饭店</v>
          </cell>
        </row>
        <row r="141">
          <cell r="E141" t="str">
            <v>XBJ23141021433932313</v>
          </cell>
          <cell r="F141" t="str">
            <v>自消毒筷子</v>
          </cell>
          <cell r="G141" t="str">
            <v>/</v>
          </cell>
          <cell r="H141" t="str">
            <v>非无菌采样</v>
          </cell>
          <cell r="I141" t="str">
            <v>曲沃县市场监督管理局</v>
          </cell>
          <cell r="J141" t="str">
            <v/>
          </cell>
          <cell r="K141" t="str">
            <v>/</v>
          </cell>
          <cell r="L141" t="str">
            <v/>
          </cell>
          <cell r="M141" t="str">
            <v/>
          </cell>
          <cell r="N141" t="str">
            <v/>
          </cell>
          <cell r="O141" t="str">
            <v>2023-08-19</v>
          </cell>
          <cell r="P141" t="str">
            <v>无包装</v>
          </cell>
          <cell r="Q141" t="str">
            <v>城市</v>
          </cell>
          <cell r="R141" t="str">
            <v>/</v>
          </cell>
          <cell r="S141" t="str">
            <v>mL</v>
          </cell>
          <cell r="T141" t="str">
            <v/>
          </cell>
          <cell r="U141" t="str">
            <v>中国</v>
          </cell>
          <cell r="V141" t="str">
            <v>2023-08-22</v>
          </cell>
          <cell r="W141" t="str">
            <v>400mL</v>
          </cell>
          <cell r="X141" t="str">
            <v/>
          </cell>
          <cell r="Y141" t="str">
            <v>经被抽样单位确认消毒方式为物理消毒加化学消毒，餐具为已消毒特用餐具，生产日期为消毒日期</v>
          </cell>
          <cell r="Z141" t="str">
            <v/>
          </cell>
          <cell r="AA141" t="str">
            <v/>
          </cell>
          <cell r="AB141" t="str">
            <v/>
          </cell>
          <cell r="AC141" t="str">
            <v>/</v>
          </cell>
          <cell r="AD141" t="str">
            <v>/</v>
          </cell>
          <cell r="AE141" t="str">
            <v/>
          </cell>
          <cell r="AF141" t="str">
            <v/>
          </cell>
          <cell r="AG141" t="str">
            <v>/</v>
          </cell>
          <cell r="AH141" t="str">
            <v/>
          </cell>
          <cell r="AI141" t="str">
            <v/>
          </cell>
          <cell r="AJ141" t="str">
            <v/>
          </cell>
          <cell r="AK141" t="str">
            <v/>
          </cell>
          <cell r="AL141" t="str">
            <v/>
          </cell>
          <cell r="AM141" t="str">
            <v/>
          </cell>
          <cell r="AN141" t="str">
            <v/>
          </cell>
          <cell r="AO141" t="str">
            <v>/</v>
          </cell>
          <cell r="AP141" t="str">
            <v/>
          </cell>
          <cell r="AQ141" t="str">
            <v/>
          </cell>
          <cell r="AR141" t="str">
            <v/>
          </cell>
          <cell r="AS141" t="str">
            <v>抽检监测（县级本级）</v>
          </cell>
          <cell r="AT141" t="str">
            <v>2023年山西临汾曲沃食品安全监督抽检计划</v>
          </cell>
          <cell r="AU141" t="str">
            <v>韩一铭、杨彬</v>
          </cell>
          <cell r="AV141" t="str">
            <v>0536-3086338</v>
          </cell>
          <cell r="AW141" t="str">
            <v>山东省新世纪检测认证中心有限公司</v>
          </cell>
          <cell r="AX141" t="str">
            <v>山东省潍坊高新区胜利东街88号（山东畜牧兽医职业学院内）</v>
          </cell>
          <cell r="AY141" t="str">
            <v>山东</v>
          </cell>
          <cell r="AZ141" t="str">
            <v>0536-3086112</v>
          </cell>
          <cell r="BA141" t="str">
            <v>齐建军</v>
          </cell>
          <cell r="BB141" t="str">
            <v>sdntcc@163.com</v>
          </cell>
          <cell r="BC141" t="str">
            <v>0536-3086112</v>
          </cell>
          <cell r="BD141" t="str">
            <v>261000</v>
          </cell>
          <cell r="BE141" t="str">
            <v>7855009303355320289</v>
          </cell>
          <cell r="BF141" t="str">
            <v>小型餐馆</v>
          </cell>
          <cell r="BG141" t="str">
            <v>/</v>
          </cell>
          <cell r="BH141" t="str">
            <v/>
          </cell>
          <cell r="BI141" t="str">
            <v>800mL</v>
          </cell>
          <cell r="BJ141" t="str">
            <v>2023-08-19</v>
          </cell>
          <cell r="BK141" t="str">
            <v>餐饮</v>
          </cell>
          <cell r="BL141" t="str">
            <v>常规抽样</v>
          </cell>
          <cell r="BM141" t="str">
            <v>2023-08-21</v>
          </cell>
          <cell r="BN141" t="str">
            <v>生产</v>
          </cell>
          <cell r="BO141" t="str">
            <v/>
          </cell>
          <cell r="BP141" t="str">
            <v/>
          </cell>
          <cell r="BQ141" t="str">
            <v>否</v>
          </cell>
          <cell r="BR141" t="str">
            <v>否</v>
          </cell>
          <cell r="BS141" t="str">
            <v>否</v>
          </cell>
          <cell r="BT141" t="str">
            <v>2023-08-22</v>
          </cell>
          <cell r="BU141" t="str">
            <v>/</v>
          </cell>
          <cell r="BV141" t="str">
            <v>曲沃</v>
          </cell>
          <cell r="BW141" t="str">
            <v>/</v>
          </cell>
          <cell r="BX141" t="str">
            <v>/</v>
          </cell>
          <cell r="BY141" t="str">
            <v>临汾</v>
          </cell>
          <cell r="BZ141" t="str">
            <v>山西</v>
          </cell>
          <cell r="CA141" t="str">
            <v/>
          </cell>
          <cell r="CB141" t="str">
            <v>常温</v>
          </cell>
          <cell r="CC141" t="str">
            <v>其他 餐饮具</v>
          </cell>
          <cell r="CD141" t="str">
            <v/>
          </cell>
          <cell r="CE141" t="str">
            <v>/</v>
          </cell>
          <cell r="CF141" t="str">
            <v>加工/自制</v>
          </cell>
          <cell r="CG141" t="str">
            <v>已接样(主检人待填报)</v>
          </cell>
          <cell r="CH141" t="str">
            <v>食品相关产品</v>
          </cell>
          <cell r="CI141" t="str">
            <v>/</v>
          </cell>
          <cell r="CJ141" t="str">
            <v>山东省新世纪检测认证中心有限公司</v>
          </cell>
          <cell r="CK141" t="str">
            <v>聂文华</v>
          </cell>
          <cell r="CL141" t="str">
            <v>xsjjsb2019@163.com</v>
          </cell>
          <cell r="CM141" t="str">
            <v>15065603931</v>
          </cell>
          <cell r="CN141" t="str">
            <v>sdntcc@163.com</v>
          </cell>
          <cell r="CO141" t="str">
            <v>0536-3086112</v>
          </cell>
          <cell r="CP141" t="str">
            <v>齐建军</v>
          </cell>
          <cell r="CQ141" t="str">
            <v>监督抽检</v>
          </cell>
          <cell r="CR141" t="str">
            <v/>
          </cell>
          <cell r="CS141" t="str">
            <v/>
          </cell>
          <cell r="CT141" t="str">
            <v/>
          </cell>
          <cell r="CU141" t="str">
            <v>/</v>
          </cell>
          <cell r="CV141" t="str">
            <v/>
          </cell>
          <cell r="CW141" t="str">
            <v>2023-08-19</v>
          </cell>
          <cell r="CX141" t="str">
            <v>/</v>
          </cell>
          <cell r="CY141" t="str">
            <v/>
          </cell>
          <cell r="CZ141" t="str">
            <v/>
          </cell>
          <cell r="DA141" t="str">
            <v/>
          </cell>
          <cell r="DB141" t="str">
            <v/>
          </cell>
          <cell r="DC141" t="str">
            <v/>
          </cell>
          <cell r="DD141" t="str">
            <v/>
          </cell>
          <cell r="DE141" t="str">
            <v/>
          </cell>
          <cell r="DF141" t="str">
            <v/>
          </cell>
          <cell r="DG141" t="str">
            <v>曲沃</v>
          </cell>
          <cell r="DH141" t="str">
            <v>曲沃县小城大厨饭店</v>
          </cell>
        </row>
        <row r="142">
          <cell r="E142" t="str">
            <v>XBJ23141021433932316</v>
          </cell>
          <cell r="F142" t="str">
            <v>自消毒勺子</v>
          </cell>
          <cell r="G142" t="str">
            <v>/</v>
          </cell>
          <cell r="H142" t="str">
            <v>非无菌采样</v>
          </cell>
          <cell r="I142" t="str">
            <v>曲沃县市场监督管理局</v>
          </cell>
          <cell r="J142" t="str">
            <v/>
          </cell>
          <cell r="K142" t="str">
            <v>/</v>
          </cell>
          <cell r="L142" t="str">
            <v/>
          </cell>
          <cell r="M142" t="str">
            <v>/</v>
          </cell>
          <cell r="N142" t="str">
            <v>/</v>
          </cell>
          <cell r="O142" t="str">
            <v>2023-08-19</v>
          </cell>
          <cell r="P142" t="str">
            <v>无包装</v>
          </cell>
          <cell r="Q142" t="str">
            <v>城市</v>
          </cell>
          <cell r="R142" t="str">
            <v>/</v>
          </cell>
          <cell r="S142" t="str">
            <v>mL</v>
          </cell>
          <cell r="T142" t="str">
            <v/>
          </cell>
          <cell r="U142" t="str">
            <v>中国</v>
          </cell>
          <cell r="V142" t="str">
            <v>2023-08-22</v>
          </cell>
          <cell r="W142" t="str">
            <v>400mL</v>
          </cell>
          <cell r="X142" t="str">
            <v/>
          </cell>
          <cell r="Y142" t="str">
            <v>经被抽样单位确认消毒方式为物理消毒加化学消毒，餐具为已消毒特用餐具，生产日期为消毒日期</v>
          </cell>
          <cell r="Z142" t="str">
            <v/>
          </cell>
          <cell r="AA142" t="str">
            <v/>
          </cell>
          <cell r="AB142" t="str">
            <v/>
          </cell>
          <cell r="AC142" t="str">
            <v>/</v>
          </cell>
          <cell r="AD142" t="str">
            <v>/</v>
          </cell>
          <cell r="AE142" t="str">
            <v/>
          </cell>
          <cell r="AF142" t="str">
            <v/>
          </cell>
          <cell r="AG142" t="str">
            <v>/</v>
          </cell>
          <cell r="AH142" t="str">
            <v/>
          </cell>
          <cell r="AI142" t="str">
            <v/>
          </cell>
          <cell r="AJ142" t="str">
            <v/>
          </cell>
          <cell r="AK142" t="str">
            <v/>
          </cell>
          <cell r="AL142" t="str">
            <v/>
          </cell>
          <cell r="AM142" t="str">
            <v/>
          </cell>
          <cell r="AN142" t="str">
            <v/>
          </cell>
          <cell r="AO142" t="str">
            <v>/</v>
          </cell>
          <cell r="AP142" t="str">
            <v/>
          </cell>
          <cell r="AQ142" t="str">
            <v/>
          </cell>
          <cell r="AR142" t="str">
            <v/>
          </cell>
          <cell r="AS142" t="str">
            <v>抽检监测（县级本级）</v>
          </cell>
          <cell r="AT142" t="str">
            <v>2023年山西临汾曲沃食品安全监督抽检计划</v>
          </cell>
          <cell r="AU142" t="str">
            <v>韩一铭、杨彬</v>
          </cell>
          <cell r="AV142" t="str">
            <v>0536-3086338</v>
          </cell>
          <cell r="AW142" t="str">
            <v>山东省新世纪检测认证中心有限公司</v>
          </cell>
          <cell r="AX142" t="str">
            <v>山东省潍坊高新区胜利东街88号（山东畜牧兽医职业学院内）</v>
          </cell>
          <cell r="AY142" t="str">
            <v>山东</v>
          </cell>
          <cell r="AZ142" t="str">
            <v>0536-3086112</v>
          </cell>
          <cell r="BA142" t="str">
            <v>齐建军</v>
          </cell>
          <cell r="BB142" t="str">
            <v>sdntcc@163.com</v>
          </cell>
          <cell r="BC142" t="str">
            <v>0536-3086112</v>
          </cell>
          <cell r="BD142" t="str">
            <v>261000</v>
          </cell>
          <cell r="BE142" t="str">
            <v>7851835288163329219</v>
          </cell>
          <cell r="BF142" t="str">
            <v>小型餐馆</v>
          </cell>
          <cell r="BG142" t="str">
            <v>/</v>
          </cell>
          <cell r="BH142" t="str">
            <v/>
          </cell>
          <cell r="BI142" t="str">
            <v>800mL</v>
          </cell>
          <cell r="BJ142" t="str">
            <v>2023-08-19</v>
          </cell>
          <cell r="BK142" t="str">
            <v>餐饮</v>
          </cell>
          <cell r="BL142" t="str">
            <v>常规抽样</v>
          </cell>
          <cell r="BM142" t="str">
            <v>2023-08-21</v>
          </cell>
          <cell r="BN142" t="str">
            <v>生产</v>
          </cell>
          <cell r="BO142" t="str">
            <v/>
          </cell>
          <cell r="BP142" t="str">
            <v/>
          </cell>
          <cell r="BQ142" t="str">
            <v>否</v>
          </cell>
          <cell r="BR142" t="str">
            <v>否</v>
          </cell>
          <cell r="BS142" t="str">
            <v>否</v>
          </cell>
          <cell r="BT142" t="str">
            <v>2023-08-22</v>
          </cell>
          <cell r="BU142" t="str">
            <v>/</v>
          </cell>
          <cell r="BV142" t="str">
            <v>曲沃</v>
          </cell>
          <cell r="BW142" t="str">
            <v>/</v>
          </cell>
          <cell r="BX142" t="str">
            <v>/</v>
          </cell>
          <cell r="BY142" t="str">
            <v>临汾</v>
          </cell>
          <cell r="BZ142" t="str">
            <v>山西</v>
          </cell>
          <cell r="CA142" t="str">
            <v/>
          </cell>
          <cell r="CB142" t="str">
            <v>常温</v>
          </cell>
          <cell r="CC142" t="str">
            <v>其他 餐饮具</v>
          </cell>
          <cell r="CD142" t="str">
            <v/>
          </cell>
          <cell r="CE142" t="str">
            <v>/</v>
          </cell>
          <cell r="CF142" t="str">
            <v>加工/自制</v>
          </cell>
          <cell r="CG142" t="str">
            <v>已接样(主检人待填报)</v>
          </cell>
          <cell r="CH142" t="str">
            <v>食品相关产品</v>
          </cell>
          <cell r="CI142" t="str">
            <v>/</v>
          </cell>
          <cell r="CJ142" t="str">
            <v>山东省新世纪检测认证中心有限公司</v>
          </cell>
          <cell r="CK142" t="str">
            <v>聂文华</v>
          </cell>
          <cell r="CL142" t="str">
            <v>xsjjsb2019@163.com</v>
          </cell>
          <cell r="CM142" t="str">
            <v>15065603931</v>
          </cell>
          <cell r="CN142" t="str">
            <v>sdntcc@163.com</v>
          </cell>
          <cell r="CO142" t="str">
            <v>0536-3086112</v>
          </cell>
          <cell r="CP142" t="str">
            <v>齐建军</v>
          </cell>
          <cell r="CQ142" t="str">
            <v>监督抽检</v>
          </cell>
          <cell r="CR142" t="str">
            <v/>
          </cell>
          <cell r="CS142" t="str">
            <v/>
          </cell>
          <cell r="CT142" t="str">
            <v/>
          </cell>
          <cell r="CU142" t="str">
            <v>/</v>
          </cell>
          <cell r="CV142" t="str">
            <v/>
          </cell>
          <cell r="CW142" t="str">
            <v>2023-08-19</v>
          </cell>
          <cell r="CX142" t="str">
            <v>/</v>
          </cell>
          <cell r="CY142" t="str">
            <v/>
          </cell>
          <cell r="CZ142" t="str">
            <v/>
          </cell>
          <cell r="DA142" t="str">
            <v/>
          </cell>
          <cell r="DB142" t="str">
            <v/>
          </cell>
          <cell r="DC142" t="str">
            <v/>
          </cell>
          <cell r="DD142" t="str">
            <v/>
          </cell>
          <cell r="DE142" t="str">
            <v/>
          </cell>
          <cell r="DF142" t="str">
            <v/>
          </cell>
          <cell r="DG142" t="str">
            <v>曲沃</v>
          </cell>
          <cell r="DH142" t="str">
            <v>曲沃县小城大厨饭店</v>
          </cell>
        </row>
        <row r="143">
          <cell r="E143" t="str">
            <v>XBJ23141021433932333</v>
          </cell>
          <cell r="F143" t="str">
            <v>自消毒杯子</v>
          </cell>
          <cell r="G143" t="str">
            <v>/</v>
          </cell>
          <cell r="H143" t="str">
            <v>非无菌采样</v>
          </cell>
          <cell r="I143" t="str">
            <v>曲沃县市场监督管理局</v>
          </cell>
          <cell r="J143" t="str">
            <v/>
          </cell>
          <cell r="K143" t="str">
            <v>/</v>
          </cell>
          <cell r="L143" t="str">
            <v/>
          </cell>
          <cell r="M143" t="str">
            <v>/</v>
          </cell>
          <cell r="N143" t="str">
            <v>/</v>
          </cell>
          <cell r="O143" t="str">
            <v>2023-08-20</v>
          </cell>
          <cell r="P143" t="str">
            <v>无包装</v>
          </cell>
          <cell r="Q143" t="str">
            <v>城市</v>
          </cell>
          <cell r="R143" t="str">
            <v>/</v>
          </cell>
          <cell r="S143" t="str">
            <v>mL</v>
          </cell>
          <cell r="T143" t="str">
            <v/>
          </cell>
          <cell r="U143" t="str">
            <v>中国</v>
          </cell>
          <cell r="V143" t="str">
            <v>2023-08-25</v>
          </cell>
          <cell r="W143" t="str">
            <v>400mL</v>
          </cell>
          <cell r="X143" t="str">
            <v/>
          </cell>
          <cell r="Y143" t="str">
            <v>经被抽样单位现场确认消毒方式为物理消毒加化学消毒，餐具为已消毒自消毒特用餐具，生产日期为消毒日期</v>
          </cell>
          <cell r="Z143" t="str">
            <v/>
          </cell>
          <cell r="AA143" t="str">
            <v/>
          </cell>
          <cell r="AB143" t="str">
            <v/>
          </cell>
          <cell r="AC143" t="str">
            <v>/</v>
          </cell>
          <cell r="AD143" t="str">
            <v>/</v>
          </cell>
          <cell r="AE143" t="str">
            <v/>
          </cell>
          <cell r="AF143" t="str">
            <v/>
          </cell>
          <cell r="AG143" t="str">
            <v>/</v>
          </cell>
          <cell r="AH143" t="str">
            <v/>
          </cell>
          <cell r="AI143" t="str">
            <v/>
          </cell>
          <cell r="AJ143" t="str">
            <v/>
          </cell>
          <cell r="AK143" t="str">
            <v/>
          </cell>
          <cell r="AL143" t="str">
            <v/>
          </cell>
          <cell r="AM143" t="str">
            <v/>
          </cell>
          <cell r="AN143" t="str">
            <v/>
          </cell>
          <cell r="AO143" t="str">
            <v>/</v>
          </cell>
          <cell r="AP143" t="str">
            <v/>
          </cell>
          <cell r="AQ143" t="str">
            <v/>
          </cell>
          <cell r="AR143" t="str">
            <v/>
          </cell>
          <cell r="AS143" t="str">
            <v>抽检监测（县级本级）</v>
          </cell>
          <cell r="AT143" t="str">
            <v>2023年山西临汾曲沃食品安全监督抽检计划</v>
          </cell>
          <cell r="AU143" t="str">
            <v>韩一铭、杨彬</v>
          </cell>
          <cell r="AV143" t="str">
            <v>0536-3086338</v>
          </cell>
          <cell r="AW143" t="str">
            <v>山东省新世纪检测认证中心有限公司</v>
          </cell>
          <cell r="AX143" t="str">
            <v>山东省潍坊高新区胜利东街88号（山东畜牧兽医职业学院内）</v>
          </cell>
          <cell r="AY143" t="str">
            <v>山东</v>
          </cell>
          <cell r="AZ143" t="str">
            <v>0536-3086112</v>
          </cell>
          <cell r="BA143" t="str">
            <v>齐建军</v>
          </cell>
          <cell r="BB143" t="str">
            <v>sdntcc@163.com</v>
          </cell>
          <cell r="BC143" t="str">
            <v>0536-3086112</v>
          </cell>
          <cell r="BD143" t="str">
            <v>261000</v>
          </cell>
          <cell r="BE143" t="str">
            <v>7854894370030354943</v>
          </cell>
          <cell r="BF143" t="str">
            <v>小型餐馆</v>
          </cell>
          <cell r="BG143" t="str">
            <v>/</v>
          </cell>
          <cell r="BH143" t="str">
            <v/>
          </cell>
          <cell r="BI143" t="str">
            <v>800mL</v>
          </cell>
          <cell r="BJ143" t="str">
            <v>2023-08-20</v>
          </cell>
          <cell r="BK143" t="str">
            <v>餐饮</v>
          </cell>
          <cell r="BL143" t="str">
            <v>常规抽样</v>
          </cell>
          <cell r="BM143" t="str">
            <v>2023-08-22</v>
          </cell>
          <cell r="BN143" t="str">
            <v>生产</v>
          </cell>
          <cell r="BO143" t="str">
            <v/>
          </cell>
          <cell r="BP143" t="str">
            <v/>
          </cell>
          <cell r="BQ143" t="str">
            <v>否</v>
          </cell>
          <cell r="BR143" t="str">
            <v>否</v>
          </cell>
          <cell r="BS143" t="str">
            <v>否</v>
          </cell>
          <cell r="BT143" t="str">
            <v>2023-08-25</v>
          </cell>
          <cell r="BU143" t="str">
            <v>/</v>
          </cell>
          <cell r="BV143" t="str">
            <v>曲沃</v>
          </cell>
          <cell r="BW143" t="str">
            <v>/</v>
          </cell>
          <cell r="BX143" t="str">
            <v>/</v>
          </cell>
          <cell r="BY143" t="str">
            <v>临汾</v>
          </cell>
          <cell r="BZ143" t="str">
            <v>山西</v>
          </cell>
          <cell r="CA143" t="str">
            <v/>
          </cell>
          <cell r="CB143" t="str">
            <v>常温</v>
          </cell>
          <cell r="CC143" t="str">
            <v>其他 餐饮具</v>
          </cell>
          <cell r="CD143" t="str">
            <v/>
          </cell>
          <cell r="CE143" t="str">
            <v>/</v>
          </cell>
          <cell r="CF143" t="str">
            <v>加工/自制</v>
          </cell>
          <cell r="CG143" t="str">
            <v>已接样(主检人待填报)</v>
          </cell>
          <cell r="CH143" t="str">
            <v>食品相关产品</v>
          </cell>
          <cell r="CI143" t="str">
            <v>/</v>
          </cell>
          <cell r="CJ143" t="str">
            <v>山东省新世纪检测认证中心有限公司</v>
          </cell>
          <cell r="CK143" t="str">
            <v>聂文华</v>
          </cell>
          <cell r="CL143" t="str">
            <v>xsjjsb2019@163.com</v>
          </cell>
          <cell r="CM143" t="str">
            <v>15065603931</v>
          </cell>
          <cell r="CN143" t="str">
            <v>sdntcc@163.com</v>
          </cell>
          <cell r="CO143" t="str">
            <v>0536-3086112</v>
          </cell>
          <cell r="CP143" t="str">
            <v>齐建军</v>
          </cell>
          <cell r="CQ143" t="str">
            <v>监督抽检</v>
          </cell>
          <cell r="CR143" t="str">
            <v/>
          </cell>
          <cell r="CS143" t="str">
            <v/>
          </cell>
          <cell r="CT143" t="str">
            <v/>
          </cell>
          <cell r="CU143" t="str">
            <v>/</v>
          </cell>
          <cell r="CV143" t="str">
            <v/>
          </cell>
          <cell r="CW143" t="str">
            <v>2023-08-20</v>
          </cell>
          <cell r="CX143" t="str">
            <v>/</v>
          </cell>
          <cell r="CY143" t="str">
            <v/>
          </cell>
          <cell r="CZ143" t="str">
            <v/>
          </cell>
          <cell r="DA143" t="str">
            <v/>
          </cell>
          <cell r="DB143" t="str">
            <v/>
          </cell>
          <cell r="DC143" t="str">
            <v/>
          </cell>
          <cell r="DD143" t="str">
            <v/>
          </cell>
          <cell r="DE143" t="str">
            <v/>
          </cell>
          <cell r="DF143" t="str">
            <v/>
          </cell>
          <cell r="DG143" t="str">
            <v>曲沃</v>
          </cell>
          <cell r="DH143" t="str">
            <v>曲沃县晋长风古法砂锅店</v>
          </cell>
        </row>
        <row r="144">
          <cell r="E144" t="str">
            <v>XBJ23141021433932354ZX</v>
          </cell>
          <cell r="F144" t="str">
            <v>猪肉（猪前腿）</v>
          </cell>
          <cell r="G144" t="str">
            <v>/</v>
          </cell>
          <cell r="H144" t="str">
            <v>非无菌采样</v>
          </cell>
          <cell r="I144" t="str">
            <v>曲沃县市场监督管理局</v>
          </cell>
          <cell r="J144" t="str">
            <v/>
          </cell>
          <cell r="K144" t="str">
            <v>/</v>
          </cell>
          <cell r="L144" t="str">
            <v/>
          </cell>
          <cell r="M144" t="str">
            <v>/</v>
          </cell>
          <cell r="N144" t="str">
            <v>/</v>
          </cell>
          <cell r="O144" t="str">
            <v>2023-08-21</v>
          </cell>
          <cell r="P144" t="str">
            <v>无包装</v>
          </cell>
          <cell r="Q144" t="str">
            <v>城市</v>
          </cell>
          <cell r="R144" t="str">
            <v>28元/kg</v>
          </cell>
          <cell r="S144" t="str">
            <v>kg</v>
          </cell>
          <cell r="T144" t="str">
            <v/>
          </cell>
          <cell r="U144" t="str">
            <v>中国</v>
          </cell>
          <cell r="V144" t="str">
            <v>2023-08-28</v>
          </cell>
          <cell r="W144" t="str">
            <v>1.1kg</v>
          </cell>
          <cell r="X144" t="str">
            <v/>
          </cell>
          <cell r="Y144" t="str">
            <v>以上信息由被抽样单位确认无误并签名，检疫日期按照商家提供的动物检疫合格证明填写，你点我检</v>
          </cell>
          <cell r="Z144" t="str">
            <v/>
          </cell>
          <cell r="AA144" t="str">
            <v/>
          </cell>
          <cell r="AB144" t="str">
            <v/>
          </cell>
          <cell r="AC144" t="str">
            <v>/</v>
          </cell>
          <cell r="AD144" t="str">
            <v>/</v>
          </cell>
          <cell r="AE144" t="str">
            <v/>
          </cell>
          <cell r="AF144" t="str">
            <v/>
          </cell>
          <cell r="AG144" t="str">
            <v>/</v>
          </cell>
          <cell r="AH144" t="str">
            <v/>
          </cell>
          <cell r="AI144" t="str">
            <v/>
          </cell>
          <cell r="AJ144" t="str">
            <v/>
          </cell>
          <cell r="AK144" t="str">
            <v/>
          </cell>
          <cell r="AL144" t="str">
            <v/>
          </cell>
          <cell r="AM144" t="str">
            <v/>
          </cell>
          <cell r="AN144" t="str">
            <v/>
          </cell>
          <cell r="AO144" t="str">
            <v>/</v>
          </cell>
          <cell r="AP144" t="str">
            <v/>
          </cell>
          <cell r="AQ144" t="str">
            <v/>
          </cell>
          <cell r="AR144" t="str">
            <v/>
          </cell>
          <cell r="AS144" t="str">
            <v>抽检监测（县级专项）</v>
          </cell>
          <cell r="AT144" t="str">
            <v>2023年山西临汾曲沃“你点我检”监督抽检计划</v>
          </cell>
          <cell r="AU144" t="str">
            <v>韩一铭、杨彬</v>
          </cell>
          <cell r="AV144" t="str">
            <v>0536-3086338</v>
          </cell>
          <cell r="AW144" t="str">
            <v>山东省新世纪检测认证中心有限公司</v>
          </cell>
          <cell r="AX144" t="str">
            <v>山东省潍坊高新区胜利东街88号（山东畜牧兽医职业学院内）</v>
          </cell>
          <cell r="AY144" t="str">
            <v>山东</v>
          </cell>
          <cell r="AZ144" t="str">
            <v>0536-3086112</v>
          </cell>
          <cell r="BA144" t="str">
            <v>齐建军</v>
          </cell>
          <cell r="BB144" t="str">
            <v>sdntcc@163.com</v>
          </cell>
          <cell r="BC144" t="str">
            <v>0536-3086112</v>
          </cell>
          <cell r="BD144" t="str">
            <v>261000</v>
          </cell>
          <cell r="BE144" t="str">
            <v>7854898252680792617</v>
          </cell>
          <cell r="BF144" t="str">
            <v>菜市场</v>
          </cell>
          <cell r="BG144" t="str">
            <v>189kg</v>
          </cell>
          <cell r="BH144" t="str">
            <v/>
          </cell>
          <cell r="BI144" t="str">
            <v>2.2kg</v>
          </cell>
          <cell r="BJ144" t="str">
            <v>2023-08-21</v>
          </cell>
          <cell r="BK144" t="str">
            <v>流通</v>
          </cell>
          <cell r="BL144" t="str">
            <v>农产品抽样</v>
          </cell>
          <cell r="BM144" t="str">
            <v>2023-08-23</v>
          </cell>
          <cell r="BN144" t="str">
            <v>检疫</v>
          </cell>
          <cell r="BO144" t="str">
            <v/>
          </cell>
          <cell r="BP144" t="str">
            <v>孟舵、李亮亮</v>
          </cell>
          <cell r="BQ144" t="str">
            <v>否</v>
          </cell>
          <cell r="BR144" t="str">
            <v>否</v>
          </cell>
          <cell r="BS144" t="str">
            <v>否</v>
          </cell>
          <cell r="BT144" t="str">
            <v>2023-08-28</v>
          </cell>
          <cell r="BU144" t="str">
            <v>/</v>
          </cell>
          <cell r="BV144" t="str">
            <v>曲沃</v>
          </cell>
          <cell r="BW144" t="str">
            <v>曲沃县下裴村李明屠宰厂</v>
          </cell>
          <cell r="BX144" t="str">
            <v>山西省临汾市曲沃县北董乡北董</v>
          </cell>
          <cell r="BY144" t="str">
            <v>临汾</v>
          </cell>
          <cell r="BZ144" t="str">
            <v>山西</v>
          </cell>
          <cell r="CA144" t="str">
            <v/>
          </cell>
          <cell r="CB144" t="str">
            <v>常温</v>
          </cell>
          <cell r="CC144" t="str">
            <v>普通食品</v>
          </cell>
          <cell r="CD144" t="str">
            <v/>
          </cell>
          <cell r="CE144" t="str">
            <v>/</v>
          </cell>
          <cell r="CF144" t="str">
            <v>外购</v>
          </cell>
          <cell r="CG144" t="str">
            <v>已接样(主检人待填报)</v>
          </cell>
          <cell r="CH144" t="str">
            <v>食用农产品</v>
          </cell>
          <cell r="CI144" t="str">
            <v>/</v>
          </cell>
          <cell r="CJ144" t="str">
            <v>山东省新世纪检测认证中心有限公司</v>
          </cell>
          <cell r="CK144" t="str">
            <v>聂文华</v>
          </cell>
          <cell r="CL144" t="str">
            <v>xsjjsb2019@163.com</v>
          </cell>
          <cell r="CM144" t="str">
            <v>15065603931</v>
          </cell>
          <cell r="CN144" t="str">
            <v>sdntcc@163.com</v>
          </cell>
          <cell r="CO144" t="str">
            <v>0536-3086112</v>
          </cell>
          <cell r="CP144" t="str">
            <v>齐建军</v>
          </cell>
          <cell r="CQ144" t="str">
            <v>监督抽检</v>
          </cell>
          <cell r="CR144" t="str">
            <v/>
          </cell>
          <cell r="CS144" t="str">
            <v/>
          </cell>
          <cell r="CT144" t="str">
            <v/>
          </cell>
          <cell r="CU144" t="str">
            <v>/</v>
          </cell>
          <cell r="CV144" t="str">
            <v/>
          </cell>
          <cell r="CW144" t="str">
            <v>2023-08-21</v>
          </cell>
          <cell r="CX144" t="str">
            <v>/</v>
          </cell>
          <cell r="CY144" t="str">
            <v/>
          </cell>
          <cell r="CZ144" t="str">
            <v/>
          </cell>
          <cell r="DA144" t="str">
            <v/>
          </cell>
          <cell r="DB144" t="str">
            <v/>
          </cell>
          <cell r="DC144" t="str">
            <v/>
          </cell>
          <cell r="DD144" t="str">
            <v/>
          </cell>
          <cell r="DE144" t="str">
            <v/>
          </cell>
          <cell r="DF144" t="str">
            <v/>
          </cell>
          <cell r="DG144" t="str">
            <v>曲沃</v>
          </cell>
          <cell r="DH144" t="str">
            <v>曲沃县艳平肉食批发部</v>
          </cell>
        </row>
        <row r="145">
          <cell r="E145" t="str">
            <v>XBJ23141021433932355ZX</v>
          </cell>
          <cell r="F145" t="str">
            <v>猪肉（猪后腿）</v>
          </cell>
          <cell r="G145" t="str">
            <v>/</v>
          </cell>
          <cell r="H145" t="str">
            <v>非无菌采样</v>
          </cell>
          <cell r="I145" t="str">
            <v>曲沃县市场监督管理局</v>
          </cell>
          <cell r="J145" t="str">
            <v/>
          </cell>
          <cell r="K145" t="str">
            <v>/</v>
          </cell>
          <cell r="L145" t="str">
            <v/>
          </cell>
          <cell r="M145" t="str">
            <v>/</v>
          </cell>
          <cell r="N145" t="str">
            <v>/</v>
          </cell>
          <cell r="O145" t="str">
            <v>2023-08-21</v>
          </cell>
          <cell r="P145" t="str">
            <v>无包装</v>
          </cell>
          <cell r="Q145" t="str">
            <v>城市</v>
          </cell>
          <cell r="R145" t="str">
            <v>28元/kg</v>
          </cell>
          <cell r="S145" t="str">
            <v>kg</v>
          </cell>
          <cell r="T145" t="str">
            <v/>
          </cell>
          <cell r="U145" t="str">
            <v>中国</v>
          </cell>
          <cell r="V145" t="str">
            <v>2023-08-28</v>
          </cell>
          <cell r="W145" t="str">
            <v>1kg</v>
          </cell>
          <cell r="X145" t="str">
            <v/>
          </cell>
          <cell r="Y145" t="str">
            <v>以上信息由被抽样单位确认无误并签名，检疫日期按照商家提供的动物检疫合格证明填写，你点我检</v>
          </cell>
          <cell r="Z145" t="str">
            <v/>
          </cell>
          <cell r="AA145" t="str">
            <v/>
          </cell>
          <cell r="AB145" t="str">
            <v/>
          </cell>
          <cell r="AC145" t="str">
            <v>/</v>
          </cell>
          <cell r="AD145" t="str">
            <v>/</v>
          </cell>
          <cell r="AE145" t="str">
            <v/>
          </cell>
          <cell r="AF145" t="str">
            <v/>
          </cell>
          <cell r="AG145" t="str">
            <v>/</v>
          </cell>
          <cell r="AH145" t="str">
            <v/>
          </cell>
          <cell r="AI145" t="str">
            <v/>
          </cell>
          <cell r="AJ145" t="str">
            <v/>
          </cell>
          <cell r="AK145" t="str">
            <v/>
          </cell>
          <cell r="AL145" t="str">
            <v/>
          </cell>
          <cell r="AM145" t="str">
            <v/>
          </cell>
          <cell r="AN145" t="str">
            <v/>
          </cell>
          <cell r="AO145" t="str">
            <v>/</v>
          </cell>
          <cell r="AP145" t="str">
            <v/>
          </cell>
          <cell r="AQ145" t="str">
            <v/>
          </cell>
          <cell r="AR145" t="str">
            <v/>
          </cell>
          <cell r="AS145" t="str">
            <v>抽检监测（县级专项）</v>
          </cell>
          <cell r="AT145" t="str">
            <v>2023年山西临汾曲沃“你点我检”监督抽检计划</v>
          </cell>
          <cell r="AU145" t="str">
            <v>韩一铭、杨彬</v>
          </cell>
          <cell r="AV145" t="str">
            <v>0536-3086338</v>
          </cell>
          <cell r="AW145" t="str">
            <v>山东省新世纪检测认证中心有限公司</v>
          </cell>
          <cell r="AX145" t="str">
            <v>山东省潍坊高新区胜利东街88号（山东畜牧兽医职业学院内）</v>
          </cell>
          <cell r="AY145" t="str">
            <v>山东</v>
          </cell>
          <cell r="AZ145" t="str">
            <v>0536-3086112</v>
          </cell>
          <cell r="BA145" t="str">
            <v>齐建军</v>
          </cell>
          <cell r="BB145" t="str">
            <v>sdntcc@163.com</v>
          </cell>
          <cell r="BC145" t="str">
            <v>0536-3086112</v>
          </cell>
          <cell r="BD145" t="str">
            <v>261000</v>
          </cell>
          <cell r="BE145" t="str">
            <v>7855010712104543610</v>
          </cell>
          <cell r="BF145" t="str">
            <v>菜市场</v>
          </cell>
          <cell r="BG145" t="str">
            <v>189kg</v>
          </cell>
          <cell r="BH145" t="str">
            <v/>
          </cell>
          <cell r="BI145" t="str">
            <v>2.27kg</v>
          </cell>
          <cell r="BJ145" t="str">
            <v>2023-08-21</v>
          </cell>
          <cell r="BK145" t="str">
            <v>流通</v>
          </cell>
          <cell r="BL145" t="str">
            <v>农产品抽样</v>
          </cell>
          <cell r="BM145" t="str">
            <v>2023-08-23</v>
          </cell>
          <cell r="BN145" t="str">
            <v>检疫</v>
          </cell>
          <cell r="BO145" t="str">
            <v/>
          </cell>
          <cell r="BP145" t="str">
            <v>孟舵、李亮亮</v>
          </cell>
          <cell r="BQ145" t="str">
            <v>否</v>
          </cell>
          <cell r="BR145" t="str">
            <v>否</v>
          </cell>
          <cell r="BS145" t="str">
            <v>否</v>
          </cell>
          <cell r="BT145" t="str">
            <v>2023-08-28</v>
          </cell>
          <cell r="BU145" t="str">
            <v>/</v>
          </cell>
          <cell r="BV145" t="str">
            <v>曲沃</v>
          </cell>
          <cell r="BW145" t="str">
            <v>曲沃县下裴村李明屠宰厂</v>
          </cell>
          <cell r="BX145" t="str">
            <v>山西省临汾市曲沃县北董乡北董</v>
          </cell>
          <cell r="BY145" t="str">
            <v>临汾</v>
          </cell>
          <cell r="BZ145" t="str">
            <v>山西</v>
          </cell>
          <cell r="CA145" t="str">
            <v/>
          </cell>
          <cell r="CB145" t="str">
            <v>常温</v>
          </cell>
          <cell r="CC145" t="str">
            <v>普通食品</v>
          </cell>
          <cell r="CD145" t="str">
            <v/>
          </cell>
          <cell r="CE145" t="str">
            <v>/</v>
          </cell>
          <cell r="CF145" t="str">
            <v>外购</v>
          </cell>
          <cell r="CG145" t="str">
            <v>已接样(主检人待填报)</v>
          </cell>
          <cell r="CH145" t="str">
            <v>食用农产品</v>
          </cell>
          <cell r="CI145" t="str">
            <v>/</v>
          </cell>
          <cell r="CJ145" t="str">
            <v>山东省新世纪检测认证中心有限公司</v>
          </cell>
          <cell r="CK145" t="str">
            <v>聂文华</v>
          </cell>
          <cell r="CL145" t="str">
            <v>xsjjsb2019@163.com</v>
          </cell>
          <cell r="CM145" t="str">
            <v>15065603931</v>
          </cell>
          <cell r="CN145" t="str">
            <v>sdntcc@163.com</v>
          </cell>
          <cell r="CO145" t="str">
            <v>0536-3086112</v>
          </cell>
          <cell r="CP145" t="str">
            <v>齐建军</v>
          </cell>
          <cell r="CQ145" t="str">
            <v>监督抽检</v>
          </cell>
          <cell r="CR145" t="str">
            <v/>
          </cell>
          <cell r="CS145" t="str">
            <v/>
          </cell>
          <cell r="CT145" t="str">
            <v/>
          </cell>
          <cell r="CU145" t="str">
            <v>/</v>
          </cell>
          <cell r="CV145" t="str">
            <v/>
          </cell>
          <cell r="CW145" t="str">
            <v>2023-08-21</v>
          </cell>
          <cell r="CX145" t="str">
            <v>/</v>
          </cell>
          <cell r="CY145" t="str">
            <v/>
          </cell>
          <cell r="CZ145" t="str">
            <v/>
          </cell>
          <cell r="DA145" t="str">
            <v/>
          </cell>
          <cell r="DB145" t="str">
            <v/>
          </cell>
          <cell r="DC145" t="str">
            <v/>
          </cell>
          <cell r="DD145" t="str">
            <v/>
          </cell>
          <cell r="DE145" t="str">
            <v/>
          </cell>
          <cell r="DF145" t="str">
            <v/>
          </cell>
          <cell r="DG145" t="str">
            <v>曲沃</v>
          </cell>
          <cell r="DH145" t="str">
            <v>曲沃县艳平肉食批发部</v>
          </cell>
        </row>
        <row r="146">
          <cell r="E146" t="str">
            <v>XBJ23141021433932388ZX</v>
          </cell>
          <cell r="F146" t="str">
            <v>椰香榴莲糕点</v>
          </cell>
          <cell r="G146" t="str">
            <v>/</v>
          </cell>
          <cell r="H146" t="str">
            <v>非无菌采样</v>
          </cell>
          <cell r="I146" t="str">
            <v>曲沃县市场监督管理局</v>
          </cell>
          <cell r="J146" t="str">
            <v/>
          </cell>
          <cell r="K146" t="str">
            <v>/</v>
          </cell>
          <cell r="L146" t="str">
            <v/>
          </cell>
          <cell r="M146" t="str">
            <v/>
          </cell>
          <cell r="N146" t="str">
            <v/>
          </cell>
          <cell r="O146" t="str">
            <v>2023-08-21</v>
          </cell>
          <cell r="P146" t="str">
            <v>无包装</v>
          </cell>
          <cell r="Q146" t="str">
            <v>城市</v>
          </cell>
          <cell r="R146" t="str">
            <v>13.8元/个</v>
          </cell>
          <cell r="S146" t="str">
            <v>个</v>
          </cell>
          <cell r="T146" t="str">
            <v/>
          </cell>
          <cell r="U146" t="str">
            <v>中国</v>
          </cell>
          <cell r="V146" t="str">
            <v>2023-08-28</v>
          </cell>
          <cell r="W146" t="str">
            <v>2个</v>
          </cell>
          <cell r="X146" t="str">
            <v/>
          </cell>
          <cell r="Y146" t="str">
            <v>以上信息由被抽样单位确认无误并签名，一个120克左右</v>
          </cell>
          <cell r="Z146" t="str">
            <v/>
          </cell>
          <cell r="AA146" t="str">
            <v/>
          </cell>
          <cell r="AB146" t="str">
            <v/>
          </cell>
          <cell r="AC146" t="str">
            <v>/</v>
          </cell>
          <cell r="AD146" t="str">
            <v>/</v>
          </cell>
          <cell r="AE146" t="str">
            <v/>
          </cell>
          <cell r="AF146" t="str">
            <v/>
          </cell>
          <cell r="AG146" t="str">
            <v>/</v>
          </cell>
          <cell r="AH146" t="str">
            <v/>
          </cell>
          <cell r="AI146" t="str">
            <v/>
          </cell>
          <cell r="AJ146" t="str">
            <v/>
          </cell>
          <cell r="AK146" t="str">
            <v/>
          </cell>
          <cell r="AL146" t="str">
            <v/>
          </cell>
          <cell r="AM146" t="str">
            <v/>
          </cell>
          <cell r="AN146" t="str">
            <v/>
          </cell>
          <cell r="AO146" t="str">
            <v>/</v>
          </cell>
          <cell r="AP146" t="str">
            <v/>
          </cell>
          <cell r="AQ146" t="str">
            <v/>
          </cell>
          <cell r="AR146" t="str">
            <v/>
          </cell>
          <cell r="AS146" t="str">
            <v>抽检监测（县级专项）</v>
          </cell>
          <cell r="AT146" t="str">
            <v>2023年山西临汾曲沃“你点我检”监督抽检计划</v>
          </cell>
          <cell r="AU146" t="str">
            <v>韩一铭、杨彬</v>
          </cell>
          <cell r="AV146" t="str">
            <v>0536-3086338</v>
          </cell>
          <cell r="AW146" t="str">
            <v>山东省新世纪检测认证中心有限公司</v>
          </cell>
          <cell r="AX146" t="str">
            <v>山东省潍坊高新区胜利东街88号（山东畜牧兽医职业学院内）</v>
          </cell>
          <cell r="AY146" t="str">
            <v>山东</v>
          </cell>
          <cell r="AZ146" t="str">
            <v>0536-3086112</v>
          </cell>
          <cell r="BA146" t="str">
            <v>齐建军</v>
          </cell>
          <cell r="BB146" t="str">
            <v>sdntcc@163.com</v>
          </cell>
          <cell r="BC146" t="str">
            <v>0536-3086112</v>
          </cell>
          <cell r="BD146" t="str">
            <v>261000</v>
          </cell>
          <cell r="BE146" t="str">
            <v>7851847210992532693</v>
          </cell>
          <cell r="BF146" t="str">
            <v>其他(蛋糕房)</v>
          </cell>
          <cell r="BG146" t="str">
            <v>10个</v>
          </cell>
          <cell r="BH146" t="str">
            <v/>
          </cell>
          <cell r="BI146" t="str">
            <v>4个</v>
          </cell>
          <cell r="BJ146" t="str">
            <v>2023-08-21</v>
          </cell>
          <cell r="BK146" t="str">
            <v>流通</v>
          </cell>
          <cell r="BL146" t="str">
            <v>常规抽样</v>
          </cell>
          <cell r="BM146" t="str">
            <v>2023-08-23</v>
          </cell>
          <cell r="BN146" t="str">
            <v>加工</v>
          </cell>
          <cell r="BO146" t="str">
            <v/>
          </cell>
          <cell r="BP146" t="str">
            <v/>
          </cell>
          <cell r="BQ146" t="str">
            <v>否</v>
          </cell>
          <cell r="BR146" t="str">
            <v>否</v>
          </cell>
          <cell r="BS146" t="str">
            <v>否</v>
          </cell>
          <cell r="BT146" t="str">
            <v>2023-08-28</v>
          </cell>
          <cell r="BU146" t="str">
            <v>/</v>
          </cell>
          <cell r="BV146" t="str">
            <v>曲沃</v>
          </cell>
          <cell r="BW146" t="str">
            <v>曲沃县北街凯华蛋糕房三部</v>
          </cell>
          <cell r="BX146" t="str">
            <v>曲沃县北大街东侧</v>
          </cell>
          <cell r="BY146" t="str">
            <v>临汾</v>
          </cell>
          <cell r="BZ146" t="str">
            <v>山西</v>
          </cell>
          <cell r="CA146" t="str">
            <v/>
          </cell>
          <cell r="CB146" t="str">
            <v>常温</v>
          </cell>
          <cell r="CC146" t="str">
            <v>普通食品</v>
          </cell>
          <cell r="CD146" t="str">
            <v/>
          </cell>
          <cell r="CE146" t="str">
            <v>/</v>
          </cell>
          <cell r="CF146" t="str">
            <v>加工/自制</v>
          </cell>
          <cell r="CG146" t="str">
            <v>已接样(主检人待填报)</v>
          </cell>
          <cell r="CH146" t="str">
            <v>工业加工食品</v>
          </cell>
          <cell r="CI146" t="str">
            <v>/</v>
          </cell>
          <cell r="CJ146" t="str">
            <v>山东省新世纪检测认证中心有限公司</v>
          </cell>
          <cell r="CK146" t="str">
            <v>聂文华</v>
          </cell>
          <cell r="CL146" t="str">
            <v>xsjjsb2019@163.com</v>
          </cell>
          <cell r="CM146" t="str">
            <v>15065603931</v>
          </cell>
          <cell r="CN146" t="str">
            <v>sdntcc@163.com</v>
          </cell>
          <cell r="CO146" t="str">
            <v>0536-3086112</v>
          </cell>
          <cell r="CP146" t="str">
            <v>齐建军</v>
          </cell>
          <cell r="CQ146" t="str">
            <v>监督抽检</v>
          </cell>
          <cell r="CR146" t="str">
            <v/>
          </cell>
          <cell r="CS146" t="str">
            <v/>
          </cell>
          <cell r="CT146" t="str">
            <v/>
          </cell>
          <cell r="CU146" t="str">
            <v>15803572459</v>
          </cell>
          <cell r="CV146" t="str">
            <v/>
          </cell>
          <cell r="CW146" t="str">
            <v>2023-08-21</v>
          </cell>
          <cell r="CX146" t="str">
            <v>/</v>
          </cell>
          <cell r="CY146" t="str">
            <v/>
          </cell>
          <cell r="CZ146" t="str">
            <v/>
          </cell>
          <cell r="DA146" t="str">
            <v/>
          </cell>
          <cell r="DB146" t="str">
            <v/>
          </cell>
          <cell r="DC146" t="str">
            <v/>
          </cell>
          <cell r="DD146" t="str">
            <v/>
          </cell>
          <cell r="DE146" t="str">
            <v/>
          </cell>
          <cell r="DF146" t="str">
            <v/>
          </cell>
          <cell r="DG146" t="str">
            <v>曲沃</v>
          </cell>
          <cell r="DH146" t="str">
            <v>曲沃县北街凯华蛋糕房三部</v>
          </cell>
        </row>
        <row r="147">
          <cell r="E147" t="str">
            <v>XBJ23141021433932385ZX</v>
          </cell>
          <cell r="F147" t="str">
            <v>糕点</v>
          </cell>
          <cell r="G147" t="str">
            <v>/</v>
          </cell>
          <cell r="H147" t="str">
            <v>非无菌采样</v>
          </cell>
          <cell r="I147" t="str">
            <v>曲沃县市场监督管理局</v>
          </cell>
          <cell r="J147" t="str">
            <v/>
          </cell>
          <cell r="K147" t="str">
            <v>/</v>
          </cell>
          <cell r="L147" t="str">
            <v/>
          </cell>
          <cell r="M147" t="str">
            <v/>
          </cell>
          <cell r="N147" t="str">
            <v/>
          </cell>
          <cell r="O147" t="str">
            <v>2023-08-23</v>
          </cell>
          <cell r="P147" t="str">
            <v>无包装</v>
          </cell>
          <cell r="Q147" t="str">
            <v>城市</v>
          </cell>
          <cell r="R147" t="str">
            <v>3元/个</v>
          </cell>
          <cell r="S147" t="str">
            <v>个</v>
          </cell>
          <cell r="T147" t="str">
            <v>省（区）级</v>
          </cell>
          <cell r="U147" t="str">
            <v>中国</v>
          </cell>
          <cell r="V147" t="str">
            <v>2023-08-28</v>
          </cell>
          <cell r="W147" t="str">
            <v>5个</v>
          </cell>
          <cell r="X147" t="str">
            <v/>
          </cell>
          <cell r="Y147" t="str">
            <v>以上信息由被抽样单位确认无误并签名，一个40克左右</v>
          </cell>
          <cell r="Z147" t="str">
            <v/>
          </cell>
          <cell r="AA147" t="str">
            <v/>
          </cell>
          <cell r="AB147" t="str">
            <v/>
          </cell>
          <cell r="AC147" t="str">
            <v/>
          </cell>
          <cell r="AD147" t="str">
            <v/>
          </cell>
          <cell r="AE147" t="str">
            <v/>
          </cell>
          <cell r="AF147" t="str">
            <v/>
          </cell>
          <cell r="AG147" t="str">
            <v/>
          </cell>
          <cell r="AH147" t="str">
            <v/>
          </cell>
          <cell r="AI147" t="str">
            <v/>
          </cell>
          <cell r="AJ147" t="str">
            <v/>
          </cell>
          <cell r="AK147" t="str">
            <v/>
          </cell>
          <cell r="AL147" t="str">
            <v/>
          </cell>
          <cell r="AM147" t="str">
            <v/>
          </cell>
          <cell r="AN147" t="str">
            <v/>
          </cell>
          <cell r="AO147" t="str">
            <v>/</v>
          </cell>
          <cell r="AP147" t="str">
            <v/>
          </cell>
          <cell r="AQ147" t="str">
            <v/>
          </cell>
          <cell r="AR147" t="str">
            <v/>
          </cell>
          <cell r="AS147" t="str">
            <v>抽检监测（县级专项）</v>
          </cell>
          <cell r="AT147" t="str">
            <v>2023年山西临汾曲沃“你点我检”监督抽检计划</v>
          </cell>
          <cell r="AU147" t="str">
            <v>韩一铭、杨彬</v>
          </cell>
          <cell r="AV147" t="str">
            <v>0536-3086338</v>
          </cell>
          <cell r="AW147" t="str">
            <v>山东省新世纪检测认证中心有限公司</v>
          </cell>
          <cell r="AX147" t="str">
            <v>山东省潍坊高新区胜利东街88号（山东畜牧兽医职业学院内）</v>
          </cell>
          <cell r="AY147" t="str">
            <v>山东</v>
          </cell>
          <cell r="AZ147" t="str">
            <v>0536-3086112</v>
          </cell>
          <cell r="BA147" t="str">
            <v>齐建军</v>
          </cell>
          <cell r="BB147" t="str">
            <v>sdntcc@163.com</v>
          </cell>
          <cell r="BC147" t="str">
            <v>0536-3086112</v>
          </cell>
          <cell r="BD147" t="str">
            <v>261000</v>
          </cell>
          <cell r="BE147" t="str">
            <v>7854936323270902370</v>
          </cell>
          <cell r="BF147" t="str">
            <v>其他(蛋糕房)</v>
          </cell>
          <cell r="BG147" t="str">
            <v>20个</v>
          </cell>
          <cell r="BH147" t="str">
            <v/>
          </cell>
          <cell r="BI147" t="str">
            <v>10个</v>
          </cell>
          <cell r="BJ147" t="str">
            <v>2023-08-21</v>
          </cell>
          <cell r="BK147" t="str">
            <v>餐饮</v>
          </cell>
          <cell r="BL147" t="str">
            <v>常规抽样</v>
          </cell>
          <cell r="BM147" t="str">
            <v>2023-08-23</v>
          </cell>
          <cell r="BN147" t="str">
            <v>加工</v>
          </cell>
          <cell r="BO147" t="str">
            <v/>
          </cell>
          <cell r="BP147" t="str">
            <v/>
          </cell>
          <cell r="BQ147" t="str">
            <v>否</v>
          </cell>
          <cell r="BR147" t="str">
            <v>否</v>
          </cell>
          <cell r="BS147" t="str">
            <v>否</v>
          </cell>
          <cell r="BT147" t="str">
            <v>2023-08-28</v>
          </cell>
          <cell r="BU147" t="str">
            <v>/</v>
          </cell>
          <cell r="BV147" t="str">
            <v>曲沃</v>
          </cell>
          <cell r="BW147" t="str">
            <v>曲沃县北街凯华蛋糕房三部</v>
          </cell>
          <cell r="BX147" t="str">
            <v>曲沃县北大街东侧</v>
          </cell>
          <cell r="BY147" t="str">
            <v>临汾</v>
          </cell>
          <cell r="BZ147" t="str">
            <v>山西</v>
          </cell>
          <cell r="CA147" t="str">
            <v/>
          </cell>
          <cell r="CB147" t="str">
            <v>常温</v>
          </cell>
          <cell r="CC147" t="str">
            <v>普通食品</v>
          </cell>
          <cell r="CD147" t="str">
            <v/>
          </cell>
          <cell r="CE147" t="str">
            <v>/</v>
          </cell>
          <cell r="CF147" t="str">
            <v>加工/自制</v>
          </cell>
          <cell r="CG147" t="str">
            <v>已接样(主检人待填报)</v>
          </cell>
          <cell r="CH147" t="str">
            <v>餐饮加工食品</v>
          </cell>
          <cell r="CI147" t="str">
            <v>/</v>
          </cell>
          <cell r="CJ147" t="str">
            <v>山东省新世纪检测认证中心有限公司</v>
          </cell>
          <cell r="CK147" t="str">
            <v>聂文华</v>
          </cell>
          <cell r="CL147" t="str">
            <v>xsjjsb2019@163.com</v>
          </cell>
          <cell r="CM147" t="str">
            <v>15065603931</v>
          </cell>
          <cell r="CN147" t="str">
            <v>sdntcc@163.com</v>
          </cell>
          <cell r="CO147" t="str">
            <v>0536-3086112</v>
          </cell>
          <cell r="CP147" t="str">
            <v>齐建军</v>
          </cell>
          <cell r="CQ147" t="str">
            <v>监督抽检</v>
          </cell>
          <cell r="CR147" t="str">
            <v/>
          </cell>
          <cell r="CS147" t="str">
            <v/>
          </cell>
          <cell r="CT147" t="str">
            <v/>
          </cell>
          <cell r="CU147" t="str">
            <v>15803572459</v>
          </cell>
          <cell r="CV147" t="str">
            <v/>
          </cell>
          <cell r="CW147" t="str">
            <v>2023-08-21</v>
          </cell>
          <cell r="CX147" t="str">
            <v>/</v>
          </cell>
          <cell r="CY147" t="str">
            <v/>
          </cell>
          <cell r="CZ147" t="str">
            <v/>
          </cell>
          <cell r="DA147" t="str">
            <v/>
          </cell>
          <cell r="DB147" t="str">
            <v/>
          </cell>
          <cell r="DC147" t="str">
            <v/>
          </cell>
          <cell r="DD147" t="str">
            <v/>
          </cell>
          <cell r="DE147" t="str">
            <v/>
          </cell>
          <cell r="DF147" t="str">
            <v/>
          </cell>
          <cell r="DG147" t="str">
            <v>曲沃</v>
          </cell>
          <cell r="DH147" t="str">
            <v>曲沃县北街凯华蛋糕房三部</v>
          </cell>
        </row>
        <row r="148">
          <cell r="E148" t="str">
            <v>XBJ23141021433932306</v>
          </cell>
          <cell r="F148" t="str">
            <v>茴香小油条</v>
          </cell>
          <cell r="G148" t="str">
            <v>/</v>
          </cell>
          <cell r="H148" t="str">
            <v>非无菌采样</v>
          </cell>
          <cell r="I148" t="str">
            <v>曲沃县市场监督管理局</v>
          </cell>
          <cell r="J148" t="str">
            <v/>
          </cell>
          <cell r="K148" t="str">
            <v>/</v>
          </cell>
          <cell r="L148" t="str">
            <v/>
          </cell>
          <cell r="M148" t="str">
            <v/>
          </cell>
          <cell r="N148" t="str">
            <v/>
          </cell>
          <cell r="O148" t="str">
            <v>2023-08-19</v>
          </cell>
          <cell r="P148" t="str">
            <v>无包装</v>
          </cell>
          <cell r="Q148" t="str">
            <v>城市</v>
          </cell>
          <cell r="R148" t="str">
            <v>10元/份</v>
          </cell>
          <cell r="S148" t="str">
            <v>份</v>
          </cell>
          <cell r="T148" t="str">
            <v/>
          </cell>
          <cell r="U148" t="str">
            <v>中国</v>
          </cell>
          <cell r="V148" t="str">
            <v>2023-08-22</v>
          </cell>
          <cell r="W148" t="str">
            <v>2份</v>
          </cell>
          <cell r="X148" t="str">
            <v/>
          </cell>
          <cell r="Y148" t="str">
            <v>以上信息由被抽样单位确认无误并签名，一份为200克左右</v>
          </cell>
          <cell r="Z148" t="str">
            <v/>
          </cell>
          <cell r="AA148" t="str">
            <v/>
          </cell>
          <cell r="AB148" t="str">
            <v/>
          </cell>
          <cell r="AC148" t="str">
            <v>/</v>
          </cell>
          <cell r="AD148" t="str">
            <v>/</v>
          </cell>
          <cell r="AE148" t="str">
            <v/>
          </cell>
          <cell r="AF148" t="str">
            <v/>
          </cell>
          <cell r="AG148" t="str">
            <v>/</v>
          </cell>
          <cell r="AH148" t="str">
            <v/>
          </cell>
          <cell r="AI148" t="str">
            <v/>
          </cell>
          <cell r="AJ148" t="str">
            <v/>
          </cell>
          <cell r="AK148" t="str">
            <v/>
          </cell>
          <cell r="AL148" t="str">
            <v/>
          </cell>
          <cell r="AM148" t="str">
            <v/>
          </cell>
          <cell r="AN148" t="str">
            <v/>
          </cell>
          <cell r="AO148" t="str">
            <v>/</v>
          </cell>
          <cell r="AP148" t="str">
            <v/>
          </cell>
          <cell r="AQ148" t="str">
            <v/>
          </cell>
          <cell r="AR148" t="str">
            <v/>
          </cell>
          <cell r="AS148" t="str">
            <v>抽检监测（县级本级）</v>
          </cell>
          <cell r="AT148" t="str">
            <v>2023年山西临汾曲沃食品安全监督抽检计划</v>
          </cell>
          <cell r="AU148" t="str">
            <v>韩一铭、杨彬</v>
          </cell>
          <cell r="AV148" t="str">
            <v>0536-3086338</v>
          </cell>
          <cell r="AW148" t="str">
            <v>山东省新世纪检测认证中心有限公司</v>
          </cell>
          <cell r="AX148" t="str">
            <v>山东省潍坊高新区胜利东街88号（山东畜牧兽医职业学院内）</v>
          </cell>
          <cell r="AY148" t="str">
            <v>山东</v>
          </cell>
          <cell r="AZ148" t="str">
            <v>0536-3086112</v>
          </cell>
          <cell r="BA148" t="str">
            <v>齐建军</v>
          </cell>
          <cell r="BB148" t="str">
            <v>sdntcc@163.com</v>
          </cell>
          <cell r="BC148" t="str">
            <v>0536-3086112</v>
          </cell>
          <cell r="BD148" t="str">
            <v>261000</v>
          </cell>
          <cell r="BE148" t="str">
            <v>7855007757167099419</v>
          </cell>
          <cell r="BF148" t="str">
            <v>小型餐馆</v>
          </cell>
          <cell r="BG148" t="str">
            <v>10份</v>
          </cell>
          <cell r="BH148" t="str">
            <v/>
          </cell>
          <cell r="BI148" t="str">
            <v>4份</v>
          </cell>
          <cell r="BJ148" t="str">
            <v>2023-08-19</v>
          </cell>
          <cell r="BK148" t="str">
            <v>餐饮</v>
          </cell>
          <cell r="BL148" t="str">
            <v>常规抽样</v>
          </cell>
          <cell r="BM148" t="str">
            <v>2023-08-21</v>
          </cell>
          <cell r="BN148" t="str">
            <v>加工</v>
          </cell>
          <cell r="BO148" t="str">
            <v/>
          </cell>
          <cell r="BP148" t="str">
            <v/>
          </cell>
          <cell r="BQ148" t="str">
            <v>否</v>
          </cell>
          <cell r="BR148" t="str">
            <v>否</v>
          </cell>
          <cell r="BS148" t="str">
            <v>否</v>
          </cell>
          <cell r="BT148" t="str">
            <v>2023-08-22</v>
          </cell>
          <cell r="BU148" t="str">
            <v>/</v>
          </cell>
          <cell r="BV148" t="str">
            <v>曲沃</v>
          </cell>
          <cell r="BW148" t="str">
            <v>曲沃县乐昌镇宋新焕餐饮店</v>
          </cell>
          <cell r="BX148" t="str">
            <v>山西省临汾市曲沃县乐昌镇晋都御苑北侧商户92号</v>
          </cell>
          <cell r="BY148" t="str">
            <v>临汾</v>
          </cell>
          <cell r="BZ148" t="str">
            <v>山西</v>
          </cell>
          <cell r="CA148" t="str">
            <v/>
          </cell>
          <cell r="CB148" t="str">
            <v>常温</v>
          </cell>
          <cell r="CC148" t="str">
            <v>普通食品</v>
          </cell>
          <cell r="CD148" t="str">
            <v/>
          </cell>
          <cell r="CE148" t="str">
            <v>/</v>
          </cell>
          <cell r="CF148" t="str">
            <v>加工/自制</v>
          </cell>
          <cell r="CG148" t="str">
            <v>已接样(主检人待填报)</v>
          </cell>
          <cell r="CH148" t="str">
            <v>餐饮加工食品</v>
          </cell>
          <cell r="CI148" t="str">
            <v>/</v>
          </cell>
          <cell r="CJ148" t="str">
            <v>山东省新世纪检测认证中心有限公司</v>
          </cell>
          <cell r="CK148" t="str">
            <v>聂文华</v>
          </cell>
          <cell r="CL148" t="str">
            <v>xsjjsb2019@163.com</v>
          </cell>
          <cell r="CM148" t="str">
            <v>15065603931</v>
          </cell>
          <cell r="CN148" t="str">
            <v>sdntcc@163.com</v>
          </cell>
          <cell r="CO148" t="str">
            <v>0536-3086112</v>
          </cell>
          <cell r="CP148" t="str">
            <v>齐建军</v>
          </cell>
          <cell r="CQ148" t="str">
            <v>监督抽检</v>
          </cell>
          <cell r="CR148" t="str">
            <v/>
          </cell>
          <cell r="CS148" t="str">
            <v/>
          </cell>
          <cell r="CT148" t="str">
            <v/>
          </cell>
          <cell r="CU148" t="str">
            <v>17635246806</v>
          </cell>
          <cell r="CV148" t="str">
            <v/>
          </cell>
          <cell r="CW148" t="str">
            <v>2023-08-19</v>
          </cell>
          <cell r="CX148" t="str">
            <v>/</v>
          </cell>
          <cell r="CY148" t="str">
            <v/>
          </cell>
          <cell r="CZ148" t="str">
            <v/>
          </cell>
          <cell r="DA148" t="str">
            <v/>
          </cell>
          <cell r="DB148" t="str">
            <v/>
          </cell>
          <cell r="DC148" t="str">
            <v/>
          </cell>
          <cell r="DD148" t="str">
            <v/>
          </cell>
          <cell r="DE148" t="str">
            <v/>
          </cell>
          <cell r="DF148" t="str">
            <v/>
          </cell>
          <cell r="DG148" t="str">
            <v>曲沃</v>
          </cell>
          <cell r="DH148" t="str">
            <v>曲沃县乐昌镇宋新焕餐饮店</v>
          </cell>
        </row>
        <row r="149">
          <cell r="E149" t="str">
            <v>XBJ23141021433932307</v>
          </cell>
          <cell r="F149" t="str">
            <v>油炸花生米</v>
          </cell>
          <cell r="G149" t="str">
            <v>/</v>
          </cell>
          <cell r="H149" t="str">
            <v>非无菌采样</v>
          </cell>
          <cell r="I149" t="str">
            <v>曲沃县市场监督管理局</v>
          </cell>
          <cell r="J149" t="str">
            <v/>
          </cell>
          <cell r="K149" t="str">
            <v>/</v>
          </cell>
          <cell r="L149" t="str">
            <v/>
          </cell>
          <cell r="M149" t="str">
            <v/>
          </cell>
          <cell r="N149" t="str">
            <v/>
          </cell>
          <cell r="O149" t="str">
            <v>2023-08-19</v>
          </cell>
          <cell r="P149" t="str">
            <v>无包装</v>
          </cell>
          <cell r="Q149" t="str">
            <v>城市</v>
          </cell>
          <cell r="R149" t="str">
            <v>10元/kg</v>
          </cell>
          <cell r="S149" t="str">
            <v>kg</v>
          </cell>
          <cell r="T149" t="str">
            <v/>
          </cell>
          <cell r="U149" t="str">
            <v>中国</v>
          </cell>
          <cell r="V149" t="str">
            <v>2023-08-22</v>
          </cell>
          <cell r="W149" t="str">
            <v>1kg</v>
          </cell>
          <cell r="X149" t="str">
            <v/>
          </cell>
          <cell r="Y149" t="str">
            <v>以上信息由被抽样单位确认无误并签名</v>
          </cell>
          <cell r="Z149" t="str">
            <v/>
          </cell>
          <cell r="AA149" t="str">
            <v/>
          </cell>
          <cell r="AB149" t="str">
            <v/>
          </cell>
          <cell r="AC149" t="str">
            <v>/</v>
          </cell>
          <cell r="AD149" t="str">
            <v>/</v>
          </cell>
          <cell r="AE149" t="str">
            <v/>
          </cell>
          <cell r="AF149" t="str">
            <v/>
          </cell>
          <cell r="AG149" t="str">
            <v>/</v>
          </cell>
          <cell r="AH149" t="str">
            <v/>
          </cell>
          <cell r="AI149" t="str">
            <v/>
          </cell>
          <cell r="AJ149" t="str">
            <v/>
          </cell>
          <cell r="AK149" t="str">
            <v/>
          </cell>
          <cell r="AL149" t="str">
            <v/>
          </cell>
          <cell r="AM149" t="str">
            <v/>
          </cell>
          <cell r="AN149" t="str">
            <v/>
          </cell>
          <cell r="AO149" t="str">
            <v>/</v>
          </cell>
          <cell r="AP149" t="str">
            <v/>
          </cell>
          <cell r="AQ149" t="str">
            <v/>
          </cell>
          <cell r="AR149" t="str">
            <v/>
          </cell>
          <cell r="AS149" t="str">
            <v>抽检监测（县级本级）</v>
          </cell>
          <cell r="AT149" t="str">
            <v>2023年山西临汾曲沃食品安全监督抽检计划</v>
          </cell>
          <cell r="AU149" t="str">
            <v>韩一铭、杨彬</v>
          </cell>
          <cell r="AV149" t="str">
            <v>0536-3086338</v>
          </cell>
          <cell r="AW149" t="str">
            <v>山东省新世纪检测认证中心有限公司</v>
          </cell>
          <cell r="AX149" t="str">
            <v>山东省潍坊高新区胜利东街88号（山东畜牧兽医职业学院内）</v>
          </cell>
          <cell r="AY149" t="str">
            <v>山东</v>
          </cell>
          <cell r="AZ149" t="str">
            <v>0536-3086112</v>
          </cell>
          <cell r="BA149" t="str">
            <v>齐建军</v>
          </cell>
          <cell r="BB149" t="str">
            <v>sdntcc@163.com</v>
          </cell>
          <cell r="BC149" t="str">
            <v>0536-3086112</v>
          </cell>
          <cell r="BD149" t="str">
            <v>261000</v>
          </cell>
          <cell r="BE149" t="str">
            <v>7855002190889415211</v>
          </cell>
          <cell r="BF149" t="str">
            <v>其他(大盘鸡店)</v>
          </cell>
          <cell r="BG149" t="str">
            <v>5kg</v>
          </cell>
          <cell r="BH149" t="str">
            <v/>
          </cell>
          <cell r="BI149" t="str">
            <v>2.18kg</v>
          </cell>
          <cell r="BJ149" t="str">
            <v>2023-08-19</v>
          </cell>
          <cell r="BK149" t="str">
            <v>餐饮</v>
          </cell>
          <cell r="BL149" t="str">
            <v>常规抽样</v>
          </cell>
          <cell r="BM149" t="str">
            <v>2023-08-21</v>
          </cell>
          <cell r="BN149" t="str">
            <v>加工</v>
          </cell>
          <cell r="BO149" t="str">
            <v/>
          </cell>
          <cell r="BP149" t="str">
            <v/>
          </cell>
          <cell r="BQ149" t="str">
            <v>否</v>
          </cell>
          <cell r="BR149" t="str">
            <v>否</v>
          </cell>
          <cell r="BS149" t="str">
            <v>否</v>
          </cell>
          <cell r="BT149" t="str">
            <v>2023-08-22</v>
          </cell>
          <cell r="BU149" t="str">
            <v>/</v>
          </cell>
          <cell r="BV149" t="str">
            <v>曲沃</v>
          </cell>
          <cell r="BW149" t="str">
            <v>曲沃县李伟宏大盘鸡店</v>
          </cell>
          <cell r="BX149" t="str">
            <v>山西省临汾市曲沃县乐昌镇晋都御苑门面房A21号</v>
          </cell>
          <cell r="BY149" t="str">
            <v>临汾</v>
          </cell>
          <cell r="BZ149" t="str">
            <v>山西</v>
          </cell>
          <cell r="CA149" t="str">
            <v/>
          </cell>
          <cell r="CB149" t="str">
            <v>常温</v>
          </cell>
          <cell r="CC149" t="str">
            <v>普通食品</v>
          </cell>
          <cell r="CD149" t="str">
            <v/>
          </cell>
          <cell r="CE149" t="str">
            <v>/</v>
          </cell>
          <cell r="CF149" t="str">
            <v>加工/自制</v>
          </cell>
          <cell r="CG149" t="str">
            <v>已接样(主检人待填报)</v>
          </cell>
          <cell r="CH149" t="str">
            <v>餐饮加工食品</v>
          </cell>
          <cell r="CI149" t="str">
            <v>/</v>
          </cell>
          <cell r="CJ149" t="str">
            <v>山东省新世纪检测认证中心有限公司</v>
          </cell>
          <cell r="CK149" t="str">
            <v>聂文华</v>
          </cell>
          <cell r="CL149" t="str">
            <v>xsjjsb2019@163.com</v>
          </cell>
          <cell r="CM149" t="str">
            <v>15065603931</v>
          </cell>
          <cell r="CN149" t="str">
            <v>sdntcc@163.com</v>
          </cell>
          <cell r="CO149" t="str">
            <v>0536-3086112</v>
          </cell>
          <cell r="CP149" t="str">
            <v>齐建军</v>
          </cell>
          <cell r="CQ149" t="str">
            <v>监督抽检</v>
          </cell>
          <cell r="CR149" t="str">
            <v/>
          </cell>
          <cell r="CS149" t="str">
            <v/>
          </cell>
          <cell r="CT149" t="str">
            <v/>
          </cell>
          <cell r="CU149" t="str">
            <v>18234759557</v>
          </cell>
          <cell r="CV149" t="str">
            <v/>
          </cell>
          <cell r="CW149" t="str">
            <v>2023-08-19</v>
          </cell>
          <cell r="CX149" t="str">
            <v>/</v>
          </cell>
          <cell r="CY149" t="str">
            <v/>
          </cell>
          <cell r="CZ149" t="str">
            <v/>
          </cell>
          <cell r="DA149" t="str">
            <v/>
          </cell>
          <cell r="DB149" t="str">
            <v/>
          </cell>
          <cell r="DC149" t="str">
            <v/>
          </cell>
          <cell r="DD149" t="str">
            <v/>
          </cell>
          <cell r="DE149" t="str">
            <v/>
          </cell>
          <cell r="DF149" t="str">
            <v/>
          </cell>
          <cell r="DG149" t="str">
            <v>曲沃</v>
          </cell>
          <cell r="DH149" t="str">
            <v>曲沃县李伟宏大盘鸡店</v>
          </cell>
        </row>
        <row r="150">
          <cell r="E150" t="str">
            <v>XBJ23141021433932311</v>
          </cell>
          <cell r="F150" t="str">
            <v>自消毒盘子</v>
          </cell>
          <cell r="G150" t="str">
            <v>/</v>
          </cell>
          <cell r="H150" t="str">
            <v>非无菌采样</v>
          </cell>
          <cell r="I150" t="str">
            <v>曲沃县市场监督管理局</v>
          </cell>
          <cell r="J150" t="str">
            <v/>
          </cell>
          <cell r="K150" t="str">
            <v>/</v>
          </cell>
          <cell r="L150" t="str">
            <v/>
          </cell>
          <cell r="M150" t="str">
            <v/>
          </cell>
          <cell r="N150" t="str">
            <v/>
          </cell>
          <cell r="O150" t="str">
            <v>2023-08-19</v>
          </cell>
          <cell r="P150" t="str">
            <v>无包装</v>
          </cell>
          <cell r="Q150" t="str">
            <v>城市</v>
          </cell>
          <cell r="R150" t="str">
            <v>/</v>
          </cell>
          <cell r="S150" t="str">
            <v>mL</v>
          </cell>
          <cell r="T150" t="str">
            <v/>
          </cell>
          <cell r="U150" t="str">
            <v>中国</v>
          </cell>
          <cell r="V150" t="str">
            <v>2023-08-22</v>
          </cell>
          <cell r="W150" t="str">
            <v>400mL</v>
          </cell>
          <cell r="X150" t="str">
            <v/>
          </cell>
          <cell r="Y150" t="str">
            <v>经被抽样单位确认消毒方式为物理消毒加化学消毒，餐具为已消毒特用餐具，生产日期为消毒日期</v>
          </cell>
          <cell r="Z150" t="str">
            <v/>
          </cell>
          <cell r="AA150" t="str">
            <v/>
          </cell>
          <cell r="AB150" t="str">
            <v/>
          </cell>
          <cell r="AC150" t="str">
            <v>/</v>
          </cell>
          <cell r="AD150" t="str">
            <v>/</v>
          </cell>
          <cell r="AE150" t="str">
            <v/>
          </cell>
          <cell r="AF150" t="str">
            <v/>
          </cell>
          <cell r="AG150" t="str">
            <v>/</v>
          </cell>
          <cell r="AH150" t="str">
            <v/>
          </cell>
          <cell r="AI150" t="str">
            <v/>
          </cell>
          <cell r="AJ150" t="str">
            <v/>
          </cell>
          <cell r="AK150" t="str">
            <v/>
          </cell>
          <cell r="AL150" t="str">
            <v/>
          </cell>
          <cell r="AM150" t="str">
            <v/>
          </cell>
          <cell r="AN150" t="str">
            <v/>
          </cell>
          <cell r="AO150" t="str">
            <v>/</v>
          </cell>
          <cell r="AP150" t="str">
            <v/>
          </cell>
          <cell r="AQ150" t="str">
            <v/>
          </cell>
          <cell r="AR150" t="str">
            <v/>
          </cell>
          <cell r="AS150" t="str">
            <v>抽检监测（县级本级）</v>
          </cell>
          <cell r="AT150" t="str">
            <v>2023年山西临汾曲沃食品安全监督抽检计划</v>
          </cell>
          <cell r="AU150" t="str">
            <v>韩一铭、杨彬</v>
          </cell>
          <cell r="AV150" t="str">
            <v>0536-3086338</v>
          </cell>
          <cell r="AW150" t="str">
            <v>山东省新世纪检测认证中心有限公司</v>
          </cell>
          <cell r="AX150" t="str">
            <v>山东省潍坊高新区胜利东街88号（山东畜牧兽医职业学院内）</v>
          </cell>
          <cell r="AY150" t="str">
            <v>山东</v>
          </cell>
          <cell r="AZ150" t="str">
            <v>0536-3086112</v>
          </cell>
          <cell r="BA150" t="str">
            <v>齐建军</v>
          </cell>
          <cell r="BB150" t="str">
            <v>sdntcc@163.com</v>
          </cell>
          <cell r="BC150" t="str">
            <v>0536-3086112</v>
          </cell>
          <cell r="BD150" t="str">
            <v>261000</v>
          </cell>
          <cell r="BE150" t="str">
            <v>7855004355552948639</v>
          </cell>
          <cell r="BF150" t="str">
            <v>小型餐馆</v>
          </cell>
          <cell r="BG150" t="str">
            <v>/</v>
          </cell>
          <cell r="BH150" t="str">
            <v/>
          </cell>
          <cell r="BI150" t="str">
            <v>800mL</v>
          </cell>
          <cell r="BJ150" t="str">
            <v>2023-08-19</v>
          </cell>
          <cell r="BK150" t="str">
            <v>餐饮</v>
          </cell>
          <cell r="BL150" t="str">
            <v>常规抽样</v>
          </cell>
          <cell r="BM150" t="str">
            <v>2023-08-21</v>
          </cell>
          <cell r="BN150" t="str">
            <v>生产</v>
          </cell>
          <cell r="BO150" t="str">
            <v/>
          </cell>
          <cell r="BP150" t="str">
            <v/>
          </cell>
          <cell r="BQ150" t="str">
            <v>否</v>
          </cell>
          <cell r="BR150" t="str">
            <v>否</v>
          </cell>
          <cell r="BS150" t="str">
            <v>否</v>
          </cell>
          <cell r="BT150" t="str">
            <v>2023-08-22</v>
          </cell>
          <cell r="BU150" t="str">
            <v>/</v>
          </cell>
          <cell r="BV150" t="str">
            <v>曲沃</v>
          </cell>
          <cell r="BW150" t="str">
            <v>/</v>
          </cell>
          <cell r="BX150" t="str">
            <v>/</v>
          </cell>
          <cell r="BY150" t="str">
            <v>临汾</v>
          </cell>
          <cell r="BZ150" t="str">
            <v>山西</v>
          </cell>
          <cell r="CA150" t="str">
            <v/>
          </cell>
          <cell r="CB150" t="str">
            <v>常温</v>
          </cell>
          <cell r="CC150" t="str">
            <v>其他 餐饮具</v>
          </cell>
          <cell r="CD150" t="str">
            <v/>
          </cell>
          <cell r="CE150" t="str">
            <v>/</v>
          </cell>
          <cell r="CF150" t="str">
            <v>加工/自制</v>
          </cell>
          <cell r="CG150" t="str">
            <v>已接样(主检人待填报)</v>
          </cell>
          <cell r="CH150" t="str">
            <v>食品相关产品</v>
          </cell>
          <cell r="CI150" t="str">
            <v>/</v>
          </cell>
          <cell r="CJ150" t="str">
            <v>山东省新世纪检测认证中心有限公司</v>
          </cell>
          <cell r="CK150" t="str">
            <v>聂文华</v>
          </cell>
          <cell r="CL150" t="str">
            <v>xsjjsb2019@163.com</v>
          </cell>
          <cell r="CM150" t="str">
            <v>15065603931</v>
          </cell>
          <cell r="CN150" t="str">
            <v>sdntcc@163.com</v>
          </cell>
          <cell r="CO150" t="str">
            <v>0536-3086112</v>
          </cell>
          <cell r="CP150" t="str">
            <v>齐建军</v>
          </cell>
          <cell r="CQ150" t="str">
            <v>监督抽检</v>
          </cell>
          <cell r="CR150" t="str">
            <v/>
          </cell>
          <cell r="CS150" t="str">
            <v/>
          </cell>
          <cell r="CT150" t="str">
            <v/>
          </cell>
          <cell r="CU150" t="str">
            <v>/</v>
          </cell>
          <cell r="CV150" t="str">
            <v/>
          </cell>
          <cell r="CW150" t="str">
            <v>2023-08-19</v>
          </cell>
          <cell r="CX150" t="str">
            <v>/</v>
          </cell>
          <cell r="CY150" t="str">
            <v/>
          </cell>
          <cell r="CZ150" t="str">
            <v/>
          </cell>
          <cell r="DA150" t="str">
            <v/>
          </cell>
          <cell r="DB150" t="str">
            <v/>
          </cell>
          <cell r="DC150" t="str">
            <v/>
          </cell>
          <cell r="DD150" t="str">
            <v/>
          </cell>
          <cell r="DE150" t="str">
            <v/>
          </cell>
          <cell r="DF150" t="str">
            <v/>
          </cell>
          <cell r="DG150" t="str">
            <v>曲沃</v>
          </cell>
          <cell r="DH150" t="str">
            <v>曲沃县马辉特色菜店</v>
          </cell>
        </row>
        <row r="151">
          <cell r="E151" t="str">
            <v>XBJ23141021433932314</v>
          </cell>
          <cell r="F151" t="str">
            <v>自消毒盘子</v>
          </cell>
          <cell r="G151" t="str">
            <v>/</v>
          </cell>
          <cell r="H151" t="str">
            <v>非无菌采样</v>
          </cell>
          <cell r="I151" t="str">
            <v>曲沃县市场监督管理局</v>
          </cell>
          <cell r="J151" t="str">
            <v/>
          </cell>
          <cell r="K151" t="str">
            <v>/</v>
          </cell>
          <cell r="L151" t="str">
            <v/>
          </cell>
          <cell r="M151" t="str">
            <v/>
          </cell>
          <cell r="N151" t="str">
            <v/>
          </cell>
          <cell r="O151" t="str">
            <v>2023-08-19</v>
          </cell>
          <cell r="P151" t="str">
            <v>无包装</v>
          </cell>
          <cell r="Q151" t="str">
            <v>城市</v>
          </cell>
          <cell r="R151" t="str">
            <v>/</v>
          </cell>
          <cell r="S151" t="str">
            <v>mL</v>
          </cell>
          <cell r="T151" t="str">
            <v/>
          </cell>
          <cell r="U151" t="str">
            <v>中国</v>
          </cell>
          <cell r="V151" t="str">
            <v>2023-08-22</v>
          </cell>
          <cell r="W151" t="str">
            <v>400mL</v>
          </cell>
          <cell r="X151" t="str">
            <v/>
          </cell>
          <cell r="Y151" t="str">
            <v>经被抽样单位确认消毒方式为物理消毒加化学消毒，餐具为已消毒特用餐具，生产日期为消毒日期</v>
          </cell>
          <cell r="Z151" t="str">
            <v/>
          </cell>
          <cell r="AA151" t="str">
            <v/>
          </cell>
          <cell r="AB151" t="str">
            <v/>
          </cell>
          <cell r="AC151" t="str">
            <v>/</v>
          </cell>
          <cell r="AD151" t="str">
            <v>/</v>
          </cell>
          <cell r="AE151" t="str">
            <v/>
          </cell>
          <cell r="AF151" t="str">
            <v/>
          </cell>
          <cell r="AG151" t="str">
            <v>/</v>
          </cell>
          <cell r="AH151" t="str">
            <v/>
          </cell>
          <cell r="AI151" t="str">
            <v/>
          </cell>
          <cell r="AJ151" t="str">
            <v/>
          </cell>
          <cell r="AK151" t="str">
            <v/>
          </cell>
          <cell r="AL151" t="str">
            <v/>
          </cell>
          <cell r="AM151" t="str">
            <v/>
          </cell>
          <cell r="AN151" t="str">
            <v/>
          </cell>
          <cell r="AO151" t="str">
            <v>/</v>
          </cell>
          <cell r="AP151" t="str">
            <v/>
          </cell>
          <cell r="AQ151" t="str">
            <v/>
          </cell>
          <cell r="AR151" t="str">
            <v/>
          </cell>
          <cell r="AS151" t="str">
            <v>抽检监测（县级本级）</v>
          </cell>
          <cell r="AT151" t="str">
            <v>2023年山西临汾曲沃食品安全监督抽检计划</v>
          </cell>
          <cell r="AU151" t="str">
            <v>韩一铭、杨彬</v>
          </cell>
          <cell r="AV151" t="str">
            <v>0536-3086338</v>
          </cell>
          <cell r="AW151" t="str">
            <v>山东省新世纪检测认证中心有限公司</v>
          </cell>
          <cell r="AX151" t="str">
            <v>山东省潍坊高新区胜利东街88号（山东畜牧兽医职业学院内）</v>
          </cell>
          <cell r="AY151" t="str">
            <v>山东</v>
          </cell>
          <cell r="AZ151" t="str">
            <v>0536-3086112</v>
          </cell>
          <cell r="BA151" t="str">
            <v>齐建军</v>
          </cell>
          <cell r="BB151" t="str">
            <v>sdntcc@163.com</v>
          </cell>
          <cell r="BC151" t="str">
            <v>0536-3086112</v>
          </cell>
          <cell r="BD151" t="str">
            <v>261000</v>
          </cell>
          <cell r="BE151" t="str">
            <v>7851835288163315316</v>
          </cell>
          <cell r="BF151" t="str">
            <v>小型餐馆</v>
          </cell>
          <cell r="BG151" t="str">
            <v>/</v>
          </cell>
          <cell r="BH151" t="str">
            <v/>
          </cell>
          <cell r="BI151" t="str">
            <v>800mL</v>
          </cell>
          <cell r="BJ151" t="str">
            <v>2023-08-19</v>
          </cell>
          <cell r="BK151" t="str">
            <v>餐饮</v>
          </cell>
          <cell r="BL151" t="str">
            <v>常规抽样</v>
          </cell>
          <cell r="BM151" t="str">
            <v>2023-08-21</v>
          </cell>
          <cell r="BN151" t="str">
            <v>生产</v>
          </cell>
          <cell r="BO151" t="str">
            <v/>
          </cell>
          <cell r="BP151" t="str">
            <v/>
          </cell>
          <cell r="BQ151" t="str">
            <v>否</v>
          </cell>
          <cell r="BR151" t="str">
            <v>否</v>
          </cell>
          <cell r="BS151" t="str">
            <v>否</v>
          </cell>
          <cell r="BT151" t="str">
            <v>2023-08-22</v>
          </cell>
          <cell r="BU151" t="str">
            <v>/</v>
          </cell>
          <cell r="BV151" t="str">
            <v>曲沃</v>
          </cell>
          <cell r="BW151" t="str">
            <v>/</v>
          </cell>
          <cell r="BX151" t="str">
            <v>/</v>
          </cell>
          <cell r="BY151" t="str">
            <v>临汾</v>
          </cell>
          <cell r="BZ151" t="str">
            <v>山西</v>
          </cell>
          <cell r="CA151" t="str">
            <v/>
          </cell>
          <cell r="CB151" t="str">
            <v>常温</v>
          </cell>
          <cell r="CC151" t="str">
            <v>其他 餐饮具</v>
          </cell>
          <cell r="CD151" t="str">
            <v/>
          </cell>
          <cell r="CE151" t="str">
            <v>/</v>
          </cell>
          <cell r="CF151" t="str">
            <v>加工/自制</v>
          </cell>
          <cell r="CG151" t="str">
            <v>已接样(主检人待填报)</v>
          </cell>
          <cell r="CH151" t="str">
            <v>食品相关产品</v>
          </cell>
          <cell r="CI151" t="str">
            <v>/</v>
          </cell>
          <cell r="CJ151" t="str">
            <v>山东省新世纪检测认证中心有限公司</v>
          </cell>
          <cell r="CK151" t="str">
            <v>聂文华</v>
          </cell>
          <cell r="CL151" t="str">
            <v>xsjjsb2019@163.com</v>
          </cell>
          <cell r="CM151" t="str">
            <v>15065603931</v>
          </cell>
          <cell r="CN151" t="str">
            <v>sdntcc@163.com</v>
          </cell>
          <cell r="CO151" t="str">
            <v>0536-3086112</v>
          </cell>
          <cell r="CP151" t="str">
            <v>齐建军</v>
          </cell>
          <cell r="CQ151" t="str">
            <v>监督抽检</v>
          </cell>
          <cell r="CR151" t="str">
            <v/>
          </cell>
          <cell r="CS151" t="str">
            <v/>
          </cell>
          <cell r="CT151" t="str">
            <v/>
          </cell>
          <cell r="CU151" t="str">
            <v>/</v>
          </cell>
          <cell r="CV151" t="str">
            <v/>
          </cell>
          <cell r="CW151" t="str">
            <v>2023-08-19</v>
          </cell>
          <cell r="CX151" t="str">
            <v>/</v>
          </cell>
          <cell r="CY151" t="str">
            <v/>
          </cell>
          <cell r="CZ151" t="str">
            <v/>
          </cell>
          <cell r="DA151" t="str">
            <v/>
          </cell>
          <cell r="DB151" t="str">
            <v/>
          </cell>
          <cell r="DC151" t="str">
            <v/>
          </cell>
          <cell r="DD151" t="str">
            <v/>
          </cell>
          <cell r="DE151" t="str">
            <v/>
          </cell>
          <cell r="DF151" t="str">
            <v/>
          </cell>
          <cell r="DG151" t="str">
            <v>曲沃</v>
          </cell>
          <cell r="DH151" t="str">
            <v>曲沃县小城大厨饭店</v>
          </cell>
        </row>
        <row r="152">
          <cell r="E152" t="str">
            <v>XBJ23141021433932324</v>
          </cell>
          <cell r="F152" t="str">
            <v>自消毒盘子</v>
          </cell>
          <cell r="G152" t="str">
            <v>/</v>
          </cell>
          <cell r="H152" t="str">
            <v>非无菌采样</v>
          </cell>
          <cell r="I152" t="str">
            <v>曲沃县市场监督管理局</v>
          </cell>
          <cell r="J152" t="str">
            <v/>
          </cell>
          <cell r="K152" t="str">
            <v>/</v>
          </cell>
          <cell r="L152" t="str">
            <v/>
          </cell>
          <cell r="M152" t="str">
            <v/>
          </cell>
          <cell r="N152" t="str">
            <v/>
          </cell>
          <cell r="O152" t="str">
            <v>2023-08-20</v>
          </cell>
          <cell r="P152" t="str">
            <v>无包装</v>
          </cell>
          <cell r="Q152" t="str">
            <v>城市</v>
          </cell>
          <cell r="R152" t="str">
            <v>/</v>
          </cell>
          <cell r="S152" t="str">
            <v>mL</v>
          </cell>
          <cell r="T152" t="str">
            <v/>
          </cell>
          <cell r="U152" t="str">
            <v>中国</v>
          </cell>
          <cell r="V152" t="str">
            <v>2023-08-25</v>
          </cell>
          <cell r="W152" t="str">
            <v>400mL</v>
          </cell>
          <cell r="X152" t="str">
            <v/>
          </cell>
          <cell r="Y152" t="str">
            <v>经被抽样单位现场确认消毒方式为物理消毒加化学消毒，餐具为已消毒自消毒特用餐具，生产日期为消毒日期</v>
          </cell>
          <cell r="Z152" t="str">
            <v/>
          </cell>
          <cell r="AA152" t="str">
            <v/>
          </cell>
          <cell r="AB152" t="str">
            <v/>
          </cell>
          <cell r="AC152" t="str">
            <v>/</v>
          </cell>
          <cell r="AD152" t="str">
            <v>/</v>
          </cell>
          <cell r="AE152" t="str">
            <v/>
          </cell>
          <cell r="AF152" t="str">
            <v/>
          </cell>
          <cell r="AG152" t="str">
            <v>/</v>
          </cell>
          <cell r="AH152" t="str">
            <v/>
          </cell>
          <cell r="AI152" t="str">
            <v/>
          </cell>
          <cell r="AJ152" t="str">
            <v/>
          </cell>
          <cell r="AK152" t="str">
            <v/>
          </cell>
          <cell r="AL152" t="str">
            <v/>
          </cell>
          <cell r="AM152" t="str">
            <v/>
          </cell>
          <cell r="AN152" t="str">
            <v/>
          </cell>
          <cell r="AO152" t="str">
            <v>/</v>
          </cell>
          <cell r="AP152" t="str">
            <v/>
          </cell>
          <cell r="AQ152" t="str">
            <v/>
          </cell>
          <cell r="AR152" t="str">
            <v/>
          </cell>
          <cell r="AS152" t="str">
            <v>抽检监测（县级本级）</v>
          </cell>
          <cell r="AT152" t="str">
            <v>2023年山西临汾曲沃食品安全监督抽检计划</v>
          </cell>
          <cell r="AU152" t="str">
            <v>韩一铭、杨彬</v>
          </cell>
          <cell r="AV152" t="str">
            <v>0536-3086338</v>
          </cell>
          <cell r="AW152" t="str">
            <v>山东省新世纪检测认证中心有限公司</v>
          </cell>
          <cell r="AX152" t="str">
            <v>山东省潍坊高新区胜利东街88号（山东畜牧兽医职业学院内）</v>
          </cell>
          <cell r="AY152" t="str">
            <v>山东</v>
          </cell>
          <cell r="AZ152" t="str">
            <v>0536-3086112</v>
          </cell>
          <cell r="BA152" t="str">
            <v>齐建军</v>
          </cell>
          <cell r="BB152" t="str">
            <v>sdntcc@163.com</v>
          </cell>
          <cell r="BC152" t="str">
            <v>0536-3086112</v>
          </cell>
          <cell r="BD152" t="str">
            <v>261000</v>
          </cell>
          <cell r="BE152" t="str">
            <v>7851836490754153183</v>
          </cell>
          <cell r="BF152" t="str">
            <v>小型餐馆</v>
          </cell>
          <cell r="BG152" t="str">
            <v>/</v>
          </cell>
          <cell r="BH152" t="str">
            <v/>
          </cell>
          <cell r="BI152" t="str">
            <v>800mL</v>
          </cell>
          <cell r="BJ152" t="str">
            <v>2023-08-20</v>
          </cell>
          <cell r="BK152" t="str">
            <v>餐饮</v>
          </cell>
          <cell r="BL152" t="str">
            <v>常规抽样</v>
          </cell>
          <cell r="BM152" t="str">
            <v>2023-08-22</v>
          </cell>
          <cell r="BN152" t="str">
            <v>生产</v>
          </cell>
          <cell r="BO152" t="str">
            <v/>
          </cell>
          <cell r="BP152" t="str">
            <v/>
          </cell>
          <cell r="BQ152" t="str">
            <v>否</v>
          </cell>
          <cell r="BR152" t="str">
            <v>否</v>
          </cell>
          <cell r="BS152" t="str">
            <v>否</v>
          </cell>
          <cell r="BT152" t="str">
            <v>2023-08-25</v>
          </cell>
          <cell r="BU152" t="str">
            <v>/</v>
          </cell>
          <cell r="BV152" t="str">
            <v>曲沃</v>
          </cell>
          <cell r="BW152" t="str">
            <v>/</v>
          </cell>
          <cell r="BX152" t="str">
            <v>/</v>
          </cell>
          <cell r="BY152" t="str">
            <v>临汾</v>
          </cell>
          <cell r="BZ152" t="str">
            <v>山西</v>
          </cell>
          <cell r="CA152" t="str">
            <v/>
          </cell>
          <cell r="CB152" t="str">
            <v>常温</v>
          </cell>
          <cell r="CC152" t="str">
            <v>其他 餐饮具</v>
          </cell>
          <cell r="CD152" t="str">
            <v/>
          </cell>
          <cell r="CE152" t="str">
            <v>/</v>
          </cell>
          <cell r="CF152" t="str">
            <v>加工/自制</v>
          </cell>
          <cell r="CG152" t="str">
            <v>已接样(主检人待填报)</v>
          </cell>
          <cell r="CH152" t="str">
            <v>食品相关产品</v>
          </cell>
          <cell r="CI152" t="str">
            <v>/</v>
          </cell>
          <cell r="CJ152" t="str">
            <v>山东省新世纪检测认证中心有限公司</v>
          </cell>
          <cell r="CK152" t="str">
            <v>聂文华</v>
          </cell>
          <cell r="CL152" t="str">
            <v>xsjjsb2019@163.com</v>
          </cell>
          <cell r="CM152" t="str">
            <v>15065603931</v>
          </cell>
          <cell r="CN152" t="str">
            <v>sdntcc@163.com</v>
          </cell>
          <cell r="CO152" t="str">
            <v>0536-3086112</v>
          </cell>
          <cell r="CP152" t="str">
            <v>齐建军</v>
          </cell>
          <cell r="CQ152" t="str">
            <v>监督抽检</v>
          </cell>
          <cell r="CR152" t="str">
            <v/>
          </cell>
          <cell r="CS152" t="str">
            <v/>
          </cell>
          <cell r="CT152" t="str">
            <v/>
          </cell>
          <cell r="CU152" t="str">
            <v>/</v>
          </cell>
          <cell r="CV152" t="str">
            <v/>
          </cell>
          <cell r="CW152" t="str">
            <v>2023-08-20</v>
          </cell>
          <cell r="CX152" t="str">
            <v>/</v>
          </cell>
          <cell r="CY152" t="str">
            <v/>
          </cell>
          <cell r="CZ152" t="str">
            <v/>
          </cell>
          <cell r="DA152" t="str">
            <v/>
          </cell>
          <cell r="DB152" t="str">
            <v/>
          </cell>
          <cell r="DC152" t="str">
            <v/>
          </cell>
          <cell r="DD152" t="str">
            <v/>
          </cell>
          <cell r="DE152" t="str">
            <v/>
          </cell>
          <cell r="DF152" t="str">
            <v/>
          </cell>
          <cell r="DG152" t="str">
            <v>曲沃</v>
          </cell>
          <cell r="DH152" t="str">
            <v>曲沃县黄超炒鸡店</v>
          </cell>
        </row>
        <row r="153">
          <cell r="E153" t="str">
            <v>XBJ23141021433932325</v>
          </cell>
          <cell r="F153" t="str">
            <v>自消毒不锈钢盘</v>
          </cell>
          <cell r="G153" t="str">
            <v>/</v>
          </cell>
          <cell r="H153" t="str">
            <v>非无菌采样</v>
          </cell>
          <cell r="I153" t="str">
            <v>曲沃县市场监督管理局</v>
          </cell>
          <cell r="J153" t="str">
            <v/>
          </cell>
          <cell r="K153" t="str">
            <v>/</v>
          </cell>
          <cell r="L153" t="str">
            <v/>
          </cell>
          <cell r="M153" t="str">
            <v/>
          </cell>
          <cell r="N153" t="str">
            <v/>
          </cell>
          <cell r="O153" t="str">
            <v>2023-08-20</v>
          </cell>
          <cell r="P153" t="str">
            <v>无包装</v>
          </cell>
          <cell r="Q153" t="str">
            <v>城市</v>
          </cell>
          <cell r="R153" t="str">
            <v>/</v>
          </cell>
          <cell r="S153" t="str">
            <v>mL</v>
          </cell>
          <cell r="T153" t="str">
            <v/>
          </cell>
          <cell r="U153" t="str">
            <v>中国</v>
          </cell>
          <cell r="V153" t="str">
            <v>2023-08-25</v>
          </cell>
          <cell r="W153" t="str">
            <v>400mL</v>
          </cell>
          <cell r="X153" t="str">
            <v/>
          </cell>
          <cell r="Y153" t="str">
            <v>经被抽样单位现场确认消毒方式为物理消毒加化学消毒，餐具为已消毒自消毒特用餐具，生产日期为消毒日期</v>
          </cell>
          <cell r="Z153" t="str">
            <v/>
          </cell>
          <cell r="AA153" t="str">
            <v/>
          </cell>
          <cell r="AB153" t="str">
            <v/>
          </cell>
          <cell r="AC153" t="str">
            <v>/</v>
          </cell>
          <cell r="AD153" t="str">
            <v>/</v>
          </cell>
          <cell r="AE153" t="str">
            <v/>
          </cell>
          <cell r="AF153" t="str">
            <v/>
          </cell>
          <cell r="AG153" t="str">
            <v>/</v>
          </cell>
          <cell r="AH153" t="str">
            <v/>
          </cell>
          <cell r="AI153" t="str">
            <v/>
          </cell>
          <cell r="AJ153" t="str">
            <v/>
          </cell>
          <cell r="AK153" t="str">
            <v/>
          </cell>
          <cell r="AL153" t="str">
            <v/>
          </cell>
          <cell r="AM153" t="str">
            <v/>
          </cell>
          <cell r="AN153" t="str">
            <v/>
          </cell>
          <cell r="AO153" t="str">
            <v>/</v>
          </cell>
          <cell r="AP153" t="str">
            <v/>
          </cell>
          <cell r="AQ153" t="str">
            <v/>
          </cell>
          <cell r="AR153" t="str">
            <v/>
          </cell>
          <cell r="AS153" t="str">
            <v>抽检监测（县级本级）</v>
          </cell>
          <cell r="AT153" t="str">
            <v>2023年山西临汾曲沃食品安全监督抽检计划</v>
          </cell>
          <cell r="AU153" t="str">
            <v>韩一铭、杨彬</v>
          </cell>
          <cell r="AV153" t="str">
            <v>0536-3086338</v>
          </cell>
          <cell r="AW153" t="str">
            <v>山东省新世纪检测认证中心有限公司</v>
          </cell>
          <cell r="AX153" t="str">
            <v>山东省潍坊高新区胜利东街88号（山东畜牧兽医职业学院内）</v>
          </cell>
          <cell r="AY153" t="str">
            <v>山东</v>
          </cell>
          <cell r="AZ153" t="str">
            <v>0536-3086112</v>
          </cell>
          <cell r="BA153" t="str">
            <v>齐建军</v>
          </cell>
          <cell r="BB153" t="str">
            <v>sdntcc@163.com</v>
          </cell>
          <cell r="BC153" t="str">
            <v>0536-3086112</v>
          </cell>
          <cell r="BD153" t="str">
            <v>261000</v>
          </cell>
          <cell r="BE153" t="str">
            <v>7851836490754154116</v>
          </cell>
          <cell r="BF153" t="str">
            <v>小型餐馆</v>
          </cell>
          <cell r="BG153" t="str">
            <v>/</v>
          </cell>
          <cell r="BH153" t="str">
            <v/>
          </cell>
          <cell r="BI153" t="str">
            <v>800mL</v>
          </cell>
          <cell r="BJ153" t="str">
            <v>2023-08-20</v>
          </cell>
          <cell r="BK153" t="str">
            <v>餐饮</v>
          </cell>
          <cell r="BL153" t="str">
            <v>常规抽样</v>
          </cell>
          <cell r="BM153" t="str">
            <v>2023-08-22</v>
          </cell>
          <cell r="BN153" t="str">
            <v>生产</v>
          </cell>
          <cell r="BO153" t="str">
            <v/>
          </cell>
          <cell r="BP153" t="str">
            <v/>
          </cell>
          <cell r="BQ153" t="str">
            <v>否</v>
          </cell>
          <cell r="BR153" t="str">
            <v>否</v>
          </cell>
          <cell r="BS153" t="str">
            <v>否</v>
          </cell>
          <cell r="BT153" t="str">
            <v>2023-08-25</v>
          </cell>
          <cell r="BU153" t="str">
            <v>/</v>
          </cell>
          <cell r="BV153" t="str">
            <v>曲沃</v>
          </cell>
          <cell r="BW153" t="str">
            <v>/</v>
          </cell>
          <cell r="BX153" t="str">
            <v>/</v>
          </cell>
          <cell r="BY153" t="str">
            <v>临汾</v>
          </cell>
          <cell r="BZ153" t="str">
            <v>山西</v>
          </cell>
          <cell r="CA153" t="str">
            <v/>
          </cell>
          <cell r="CB153" t="str">
            <v>常温</v>
          </cell>
          <cell r="CC153" t="str">
            <v>其他 餐饮具</v>
          </cell>
          <cell r="CD153" t="str">
            <v/>
          </cell>
          <cell r="CE153" t="str">
            <v>/</v>
          </cell>
          <cell r="CF153" t="str">
            <v>加工/自制</v>
          </cell>
          <cell r="CG153" t="str">
            <v>已接样(主检人待填报)</v>
          </cell>
          <cell r="CH153" t="str">
            <v>食品相关产品</v>
          </cell>
          <cell r="CI153" t="str">
            <v>/</v>
          </cell>
          <cell r="CJ153" t="str">
            <v>山东省新世纪检测认证中心有限公司</v>
          </cell>
          <cell r="CK153" t="str">
            <v>聂文华</v>
          </cell>
          <cell r="CL153" t="str">
            <v>xsjjsb2019@163.com</v>
          </cell>
          <cell r="CM153" t="str">
            <v>15065603931</v>
          </cell>
          <cell r="CN153" t="str">
            <v>sdntcc@163.com</v>
          </cell>
          <cell r="CO153" t="str">
            <v>0536-3086112</v>
          </cell>
          <cell r="CP153" t="str">
            <v>齐建军</v>
          </cell>
          <cell r="CQ153" t="str">
            <v>监督抽检</v>
          </cell>
          <cell r="CR153" t="str">
            <v/>
          </cell>
          <cell r="CS153" t="str">
            <v/>
          </cell>
          <cell r="CT153" t="str">
            <v/>
          </cell>
          <cell r="CU153" t="str">
            <v>/</v>
          </cell>
          <cell r="CV153" t="str">
            <v/>
          </cell>
          <cell r="CW153" t="str">
            <v>2023-08-20</v>
          </cell>
          <cell r="CX153" t="str">
            <v>/</v>
          </cell>
          <cell r="CY153" t="str">
            <v/>
          </cell>
          <cell r="CZ153" t="str">
            <v/>
          </cell>
          <cell r="DA153" t="str">
            <v/>
          </cell>
          <cell r="DB153" t="str">
            <v/>
          </cell>
          <cell r="DC153" t="str">
            <v/>
          </cell>
          <cell r="DD153" t="str">
            <v/>
          </cell>
          <cell r="DE153" t="str">
            <v/>
          </cell>
          <cell r="DF153" t="str">
            <v/>
          </cell>
          <cell r="DG153" t="str">
            <v>曲沃</v>
          </cell>
          <cell r="DH153" t="str">
            <v>曲沃县黄超炒鸡店</v>
          </cell>
        </row>
        <row r="154">
          <cell r="E154" t="str">
            <v>XBJ23141021433932334</v>
          </cell>
          <cell r="F154" t="str">
            <v>自消毒筷子</v>
          </cell>
          <cell r="G154" t="str">
            <v>/</v>
          </cell>
          <cell r="H154" t="str">
            <v>非无菌采样</v>
          </cell>
          <cell r="I154" t="str">
            <v>曲沃县市场监督管理局</v>
          </cell>
          <cell r="J154" t="str">
            <v/>
          </cell>
          <cell r="K154" t="str">
            <v>/</v>
          </cell>
          <cell r="L154" t="str">
            <v/>
          </cell>
          <cell r="M154" t="str">
            <v>/</v>
          </cell>
          <cell r="N154" t="str">
            <v>/</v>
          </cell>
          <cell r="O154" t="str">
            <v>2023-08-20</v>
          </cell>
          <cell r="P154" t="str">
            <v>无包装</v>
          </cell>
          <cell r="Q154" t="str">
            <v>城市</v>
          </cell>
          <cell r="R154" t="str">
            <v>/</v>
          </cell>
          <cell r="S154" t="str">
            <v>mL</v>
          </cell>
          <cell r="T154" t="str">
            <v/>
          </cell>
          <cell r="U154" t="str">
            <v>中国</v>
          </cell>
          <cell r="V154" t="str">
            <v>2023-08-25</v>
          </cell>
          <cell r="W154" t="str">
            <v>400mL</v>
          </cell>
          <cell r="X154" t="str">
            <v/>
          </cell>
          <cell r="Y154" t="str">
            <v>经被抽样单位现场确认消毒方式为物理消毒加化学消毒，餐具为已消毒自消毒特用餐具，生产日期为消毒日期</v>
          </cell>
          <cell r="Z154" t="str">
            <v/>
          </cell>
          <cell r="AA154" t="str">
            <v/>
          </cell>
          <cell r="AB154" t="str">
            <v/>
          </cell>
          <cell r="AC154" t="str">
            <v>/</v>
          </cell>
          <cell r="AD154" t="str">
            <v>/</v>
          </cell>
          <cell r="AE154" t="str">
            <v/>
          </cell>
          <cell r="AF154" t="str">
            <v/>
          </cell>
          <cell r="AG154" t="str">
            <v>/</v>
          </cell>
          <cell r="AH154" t="str">
            <v/>
          </cell>
          <cell r="AI154" t="str">
            <v/>
          </cell>
          <cell r="AJ154" t="str">
            <v/>
          </cell>
          <cell r="AK154" t="str">
            <v/>
          </cell>
          <cell r="AL154" t="str">
            <v/>
          </cell>
          <cell r="AM154" t="str">
            <v/>
          </cell>
          <cell r="AN154" t="str">
            <v/>
          </cell>
          <cell r="AO154" t="str">
            <v>/</v>
          </cell>
          <cell r="AP154" t="str">
            <v/>
          </cell>
          <cell r="AQ154" t="str">
            <v/>
          </cell>
          <cell r="AR154" t="str">
            <v/>
          </cell>
          <cell r="AS154" t="str">
            <v>抽检监测（县级本级）</v>
          </cell>
          <cell r="AT154" t="str">
            <v>2023年山西临汾曲沃食品安全监督抽检计划</v>
          </cell>
          <cell r="AU154" t="str">
            <v>韩一铭、杨彬</v>
          </cell>
          <cell r="AV154" t="str">
            <v>0536-3086338</v>
          </cell>
          <cell r="AW154" t="str">
            <v>山东省新世纪检测认证中心有限公司</v>
          </cell>
          <cell r="AX154" t="str">
            <v>山东省潍坊高新区胜利东街88号（山东畜牧兽医职业学院内）</v>
          </cell>
          <cell r="AY154" t="str">
            <v>山东</v>
          </cell>
          <cell r="AZ154" t="str">
            <v>0536-3086112</v>
          </cell>
          <cell r="BA154" t="str">
            <v>齐建军</v>
          </cell>
          <cell r="BB154" t="str">
            <v>sdntcc@163.com</v>
          </cell>
          <cell r="BC154" t="str">
            <v>0536-3086112</v>
          </cell>
          <cell r="BD154" t="str">
            <v>261000</v>
          </cell>
          <cell r="BE154" t="str">
            <v>7851836903071038281</v>
          </cell>
          <cell r="BF154" t="str">
            <v>小型餐馆</v>
          </cell>
          <cell r="BG154" t="str">
            <v>/</v>
          </cell>
          <cell r="BH154" t="str">
            <v/>
          </cell>
          <cell r="BI154" t="str">
            <v>800mL</v>
          </cell>
          <cell r="BJ154" t="str">
            <v>2023-08-20</v>
          </cell>
          <cell r="BK154" t="str">
            <v>餐饮</v>
          </cell>
          <cell r="BL154" t="str">
            <v>常规抽样</v>
          </cell>
          <cell r="BM154" t="str">
            <v>2023-08-22</v>
          </cell>
          <cell r="BN154" t="str">
            <v>生产</v>
          </cell>
          <cell r="BO154" t="str">
            <v/>
          </cell>
          <cell r="BP154" t="str">
            <v/>
          </cell>
          <cell r="BQ154" t="str">
            <v>否</v>
          </cell>
          <cell r="BR154" t="str">
            <v>否</v>
          </cell>
          <cell r="BS154" t="str">
            <v>否</v>
          </cell>
          <cell r="BT154" t="str">
            <v>2023-08-25</v>
          </cell>
          <cell r="BU154" t="str">
            <v>/</v>
          </cell>
          <cell r="BV154" t="str">
            <v>曲沃</v>
          </cell>
          <cell r="BW154" t="str">
            <v>/</v>
          </cell>
          <cell r="BX154" t="str">
            <v>/</v>
          </cell>
          <cell r="BY154" t="str">
            <v>临汾</v>
          </cell>
          <cell r="BZ154" t="str">
            <v>山西</v>
          </cell>
          <cell r="CA154" t="str">
            <v/>
          </cell>
          <cell r="CB154" t="str">
            <v>常温</v>
          </cell>
          <cell r="CC154" t="str">
            <v>其他 餐饮具</v>
          </cell>
          <cell r="CD154" t="str">
            <v/>
          </cell>
          <cell r="CE154" t="str">
            <v>/</v>
          </cell>
          <cell r="CF154" t="str">
            <v>加工/自制</v>
          </cell>
          <cell r="CG154" t="str">
            <v>已接样(主检人待填报)</v>
          </cell>
          <cell r="CH154" t="str">
            <v>食品相关产品</v>
          </cell>
          <cell r="CI154" t="str">
            <v>/</v>
          </cell>
          <cell r="CJ154" t="str">
            <v>山东省新世纪检测认证中心有限公司</v>
          </cell>
          <cell r="CK154" t="str">
            <v>聂文华</v>
          </cell>
          <cell r="CL154" t="str">
            <v>xsjjsb2019@163.com</v>
          </cell>
          <cell r="CM154" t="str">
            <v>15065603931</v>
          </cell>
          <cell r="CN154" t="str">
            <v>sdntcc@163.com</v>
          </cell>
          <cell r="CO154" t="str">
            <v>0536-3086112</v>
          </cell>
          <cell r="CP154" t="str">
            <v>齐建军</v>
          </cell>
          <cell r="CQ154" t="str">
            <v>监督抽检</v>
          </cell>
          <cell r="CR154" t="str">
            <v/>
          </cell>
          <cell r="CS154" t="str">
            <v/>
          </cell>
          <cell r="CT154" t="str">
            <v/>
          </cell>
          <cell r="CU154" t="str">
            <v>/</v>
          </cell>
          <cell r="CV154" t="str">
            <v/>
          </cell>
          <cell r="CW154" t="str">
            <v>2023-08-20</v>
          </cell>
          <cell r="CX154" t="str">
            <v>/</v>
          </cell>
          <cell r="CY154" t="str">
            <v/>
          </cell>
          <cell r="CZ154" t="str">
            <v/>
          </cell>
          <cell r="DA154" t="str">
            <v/>
          </cell>
          <cell r="DB154" t="str">
            <v/>
          </cell>
          <cell r="DC154" t="str">
            <v/>
          </cell>
          <cell r="DD154" t="str">
            <v/>
          </cell>
          <cell r="DE154" t="str">
            <v/>
          </cell>
          <cell r="DF154" t="str">
            <v/>
          </cell>
          <cell r="DG154" t="str">
            <v>曲沃</v>
          </cell>
          <cell r="DH154" t="str">
            <v>曲沃县晋长风古法砂锅店</v>
          </cell>
        </row>
        <row r="155">
          <cell r="E155" t="str">
            <v>XBJ23141021433932323</v>
          </cell>
          <cell r="F155" t="str">
            <v>自消毒杯子</v>
          </cell>
          <cell r="G155" t="str">
            <v>/</v>
          </cell>
          <cell r="H155" t="str">
            <v>非无菌采样</v>
          </cell>
          <cell r="I155" t="str">
            <v>曲沃县市场监督管理局</v>
          </cell>
          <cell r="J155" t="str">
            <v/>
          </cell>
          <cell r="K155" t="str">
            <v>/</v>
          </cell>
          <cell r="L155" t="str">
            <v/>
          </cell>
          <cell r="M155" t="str">
            <v/>
          </cell>
          <cell r="N155" t="str">
            <v/>
          </cell>
          <cell r="O155" t="str">
            <v>2023-08-20</v>
          </cell>
          <cell r="P155" t="str">
            <v>无包装</v>
          </cell>
          <cell r="Q155" t="str">
            <v>城市</v>
          </cell>
          <cell r="R155" t="str">
            <v>/</v>
          </cell>
          <cell r="S155" t="str">
            <v>mL</v>
          </cell>
          <cell r="T155" t="str">
            <v/>
          </cell>
          <cell r="U155" t="str">
            <v>中国</v>
          </cell>
          <cell r="V155" t="str">
            <v>2023-08-25</v>
          </cell>
          <cell r="W155" t="str">
            <v>400mL</v>
          </cell>
          <cell r="X155" t="str">
            <v/>
          </cell>
          <cell r="Y155" t="str">
            <v>经被抽样单位现场确认消毒方式为物理消毒加化学消毒，餐具为已消毒自消毒特用餐具，生产日期为消毒日期</v>
          </cell>
          <cell r="Z155" t="str">
            <v/>
          </cell>
          <cell r="AA155" t="str">
            <v/>
          </cell>
          <cell r="AB155" t="str">
            <v/>
          </cell>
          <cell r="AC155" t="str">
            <v>/</v>
          </cell>
          <cell r="AD155" t="str">
            <v>/</v>
          </cell>
          <cell r="AE155" t="str">
            <v/>
          </cell>
          <cell r="AF155" t="str">
            <v/>
          </cell>
          <cell r="AG155" t="str">
            <v>/</v>
          </cell>
          <cell r="AH155" t="str">
            <v/>
          </cell>
          <cell r="AI155" t="str">
            <v/>
          </cell>
          <cell r="AJ155" t="str">
            <v/>
          </cell>
          <cell r="AK155" t="str">
            <v/>
          </cell>
          <cell r="AL155" t="str">
            <v/>
          </cell>
          <cell r="AM155" t="str">
            <v/>
          </cell>
          <cell r="AN155" t="str">
            <v/>
          </cell>
          <cell r="AO155" t="str">
            <v>/</v>
          </cell>
          <cell r="AP155" t="str">
            <v/>
          </cell>
          <cell r="AQ155" t="str">
            <v/>
          </cell>
          <cell r="AR155" t="str">
            <v/>
          </cell>
          <cell r="AS155" t="str">
            <v>抽检监测（县级本级）</v>
          </cell>
          <cell r="AT155" t="str">
            <v>2023年山西临汾曲沃食品安全监督抽检计划</v>
          </cell>
          <cell r="AU155" t="str">
            <v>韩一铭、杨彬</v>
          </cell>
          <cell r="AV155" t="str">
            <v>0536-3086338</v>
          </cell>
          <cell r="AW155" t="str">
            <v>山东省新世纪检测认证中心有限公司</v>
          </cell>
          <cell r="AX155" t="str">
            <v>山东省潍坊高新区胜利东街88号（山东畜牧兽医职业学院内）</v>
          </cell>
          <cell r="AY155" t="str">
            <v>山东</v>
          </cell>
          <cell r="AZ155" t="str">
            <v>0536-3086112</v>
          </cell>
          <cell r="BA155" t="str">
            <v>齐建军</v>
          </cell>
          <cell r="BB155" t="str">
            <v>sdntcc@163.com</v>
          </cell>
          <cell r="BC155" t="str">
            <v>0536-3086112</v>
          </cell>
          <cell r="BD155" t="str">
            <v>261000</v>
          </cell>
          <cell r="BE155" t="str">
            <v>7851836662552862391</v>
          </cell>
          <cell r="BF155" t="str">
            <v>小型餐馆</v>
          </cell>
          <cell r="BG155" t="str">
            <v>/</v>
          </cell>
          <cell r="BH155" t="str">
            <v/>
          </cell>
          <cell r="BI155" t="str">
            <v>800mL</v>
          </cell>
          <cell r="BJ155" t="str">
            <v>2023-08-20</v>
          </cell>
          <cell r="BK155" t="str">
            <v>餐饮</v>
          </cell>
          <cell r="BL155" t="str">
            <v>常规抽样</v>
          </cell>
          <cell r="BM155" t="str">
            <v>2023-08-22</v>
          </cell>
          <cell r="BN155" t="str">
            <v>生产</v>
          </cell>
          <cell r="BO155" t="str">
            <v/>
          </cell>
          <cell r="BP155" t="str">
            <v/>
          </cell>
          <cell r="BQ155" t="str">
            <v>否</v>
          </cell>
          <cell r="BR155" t="str">
            <v>否</v>
          </cell>
          <cell r="BS155" t="str">
            <v>否</v>
          </cell>
          <cell r="BT155" t="str">
            <v>2023-08-25</v>
          </cell>
          <cell r="BU155" t="str">
            <v>/</v>
          </cell>
          <cell r="BV155" t="str">
            <v>曲沃</v>
          </cell>
          <cell r="BW155" t="str">
            <v>/</v>
          </cell>
          <cell r="BX155" t="str">
            <v>/</v>
          </cell>
          <cell r="BY155" t="str">
            <v>临汾</v>
          </cell>
          <cell r="BZ155" t="str">
            <v>山西</v>
          </cell>
          <cell r="CA155" t="str">
            <v/>
          </cell>
          <cell r="CB155" t="str">
            <v>常温</v>
          </cell>
          <cell r="CC155" t="str">
            <v>其他 餐饮具</v>
          </cell>
          <cell r="CD155" t="str">
            <v/>
          </cell>
          <cell r="CE155" t="str">
            <v>/</v>
          </cell>
          <cell r="CF155" t="str">
            <v>加工/自制</v>
          </cell>
          <cell r="CG155" t="str">
            <v>已接样(主检人待填报)</v>
          </cell>
          <cell r="CH155" t="str">
            <v>食品相关产品</v>
          </cell>
          <cell r="CI155" t="str">
            <v>/</v>
          </cell>
          <cell r="CJ155" t="str">
            <v>山东省新世纪检测认证中心有限公司</v>
          </cell>
          <cell r="CK155" t="str">
            <v>聂文华</v>
          </cell>
          <cell r="CL155" t="str">
            <v>xsjjsb2019@163.com</v>
          </cell>
          <cell r="CM155" t="str">
            <v>15065603931</v>
          </cell>
          <cell r="CN155" t="str">
            <v>sdntcc@163.com</v>
          </cell>
          <cell r="CO155" t="str">
            <v>0536-3086112</v>
          </cell>
          <cell r="CP155" t="str">
            <v>齐建军</v>
          </cell>
          <cell r="CQ155" t="str">
            <v>监督抽检</v>
          </cell>
          <cell r="CR155" t="str">
            <v/>
          </cell>
          <cell r="CS155" t="str">
            <v/>
          </cell>
          <cell r="CT155" t="str">
            <v/>
          </cell>
          <cell r="CU155" t="str">
            <v>/</v>
          </cell>
          <cell r="CV155" t="str">
            <v/>
          </cell>
          <cell r="CW155" t="str">
            <v>2023-08-20</v>
          </cell>
          <cell r="CX155" t="str">
            <v>/</v>
          </cell>
          <cell r="CY155" t="str">
            <v/>
          </cell>
          <cell r="CZ155" t="str">
            <v/>
          </cell>
          <cell r="DA155" t="str">
            <v/>
          </cell>
          <cell r="DB155" t="str">
            <v/>
          </cell>
          <cell r="DC155" t="str">
            <v/>
          </cell>
          <cell r="DD155" t="str">
            <v/>
          </cell>
          <cell r="DE155" t="str">
            <v/>
          </cell>
          <cell r="DF155" t="str">
            <v/>
          </cell>
          <cell r="DG155" t="str">
            <v>曲沃</v>
          </cell>
          <cell r="DH155" t="str">
            <v>曲沃县黄超炒鸡店</v>
          </cell>
        </row>
        <row r="156">
          <cell r="E156" t="str">
            <v>XBJ23141021433932332</v>
          </cell>
          <cell r="F156" t="str">
            <v>自消毒小勺</v>
          </cell>
          <cell r="G156" t="str">
            <v>/</v>
          </cell>
          <cell r="H156" t="str">
            <v>非无菌采样</v>
          </cell>
          <cell r="I156" t="str">
            <v>曲沃县市场监督管理局</v>
          </cell>
          <cell r="J156" t="str">
            <v/>
          </cell>
          <cell r="K156" t="str">
            <v>/</v>
          </cell>
          <cell r="L156" t="str">
            <v/>
          </cell>
          <cell r="M156" t="str">
            <v>/</v>
          </cell>
          <cell r="N156" t="str">
            <v>/</v>
          </cell>
          <cell r="O156" t="str">
            <v>2023-08-20</v>
          </cell>
          <cell r="P156" t="str">
            <v>无包装</v>
          </cell>
          <cell r="Q156" t="str">
            <v>城市</v>
          </cell>
          <cell r="R156" t="str">
            <v>/</v>
          </cell>
          <cell r="S156" t="str">
            <v>mL</v>
          </cell>
          <cell r="T156" t="str">
            <v/>
          </cell>
          <cell r="U156" t="str">
            <v>中国</v>
          </cell>
          <cell r="V156" t="str">
            <v>2023-08-25</v>
          </cell>
          <cell r="W156" t="str">
            <v>400mL</v>
          </cell>
          <cell r="X156" t="str">
            <v/>
          </cell>
          <cell r="Y156" t="str">
            <v>经被抽样单位现场确认消毒方式为物理消毒加化学消毒，餐具为已消毒自消毒特用餐具，生产日期为消毒日期</v>
          </cell>
          <cell r="Z156" t="str">
            <v/>
          </cell>
          <cell r="AA156" t="str">
            <v/>
          </cell>
          <cell r="AB156" t="str">
            <v/>
          </cell>
          <cell r="AC156" t="str">
            <v>/</v>
          </cell>
          <cell r="AD156" t="str">
            <v>/</v>
          </cell>
          <cell r="AE156" t="str">
            <v/>
          </cell>
          <cell r="AF156" t="str">
            <v/>
          </cell>
          <cell r="AG156" t="str">
            <v>/</v>
          </cell>
          <cell r="AH156" t="str">
            <v/>
          </cell>
          <cell r="AI156" t="str">
            <v/>
          </cell>
          <cell r="AJ156" t="str">
            <v/>
          </cell>
          <cell r="AK156" t="str">
            <v/>
          </cell>
          <cell r="AL156" t="str">
            <v/>
          </cell>
          <cell r="AM156" t="str">
            <v/>
          </cell>
          <cell r="AN156" t="str">
            <v/>
          </cell>
          <cell r="AO156" t="str">
            <v>/</v>
          </cell>
          <cell r="AP156" t="str">
            <v/>
          </cell>
          <cell r="AQ156" t="str">
            <v/>
          </cell>
          <cell r="AR156" t="str">
            <v/>
          </cell>
          <cell r="AS156" t="str">
            <v>抽检监测（县级本级）</v>
          </cell>
          <cell r="AT156" t="str">
            <v>2023年山西临汾曲沃食品安全监督抽检计划</v>
          </cell>
          <cell r="AU156" t="str">
            <v>韩一铭、杨彬</v>
          </cell>
          <cell r="AV156" t="str">
            <v>0536-3086338</v>
          </cell>
          <cell r="AW156" t="str">
            <v>山东省新世纪检测认证中心有限公司</v>
          </cell>
          <cell r="AX156" t="str">
            <v>山东省潍坊高新区胜利东街88号（山东畜牧兽医职业学院内）</v>
          </cell>
          <cell r="AY156" t="str">
            <v>山东</v>
          </cell>
          <cell r="AZ156" t="str">
            <v>0536-3086112</v>
          </cell>
          <cell r="BA156" t="str">
            <v>齐建军</v>
          </cell>
          <cell r="BB156" t="str">
            <v>sdntcc@163.com</v>
          </cell>
          <cell r="BC156" t="str">
            <v>0536-3086112</v>
          </cell>
          <cell r="BD156" t="str">
            <v>261000</v>
          </cell>
          <cell r="BE156" t="str">
            <v>7855006863813845359</v>
          </cell>
          <cell r="BF156" t="str">
            <v>小型餐馆</v>
          </cell>
          <cell r="BG156" t="str">
            <v>/</v>
          </cell>
          <cell r="BH156" t="str">
            <v/>
          </cell>
          <cell r="BI156" t="str">
            <v>800mL</v>
          </cell>
          <cell r="BJ156" t="str">
            <v>2023-08-20</v>
          </cell>
          <cell r="BK156" t="str">
            <v>餐饮</v>
          </cell>
          <cell r="BL156" t="str">
            <v>常规抽样</v>
          </cell>
          <cell r="BM156" t="str">
            <v>2023-08-22</v>
          </cell>
          <cell r="BN156" t="str">
            <v>生产</v>
          </cell>
          <cell r="BO156" t="str">
            <v/>
          </cell>
          <cell r="BP156" t="str">
            <v/>
          </cell>
          <cell r="BQ156" t="str">
            <v>否</v>
          </cell>
          <cell r="BR156" t="str">
            <v>否</v>
          </cell>
          <cell r="BS156" t="str">
            <v>否</v>
          </cell>
          <cell r="BT156" t="str">
            <v>2023-08-25</v>
          </cell>
          <cell r="BU156" t="str">
            <v>/</v>
          </cell>
          <cell r="BV156" t="str">
            <v>曲沃</v>
          </cell>
          <cell r="BW156" t="str">
            <v>/</v>
          </cell>
          <cell r="BX156" t="str">
            <v>/</v>
          </cell>
          <cell r="BY156" t="str">
            <v>临汾</v>
          </cell>
          <cell r="BZ156" t="str">
            <v>山西</v>
          </cell>
          <cell r="CA156" t="str">
            <v/>
          </cell>
          <cell r="CB156" t="str">
            <v>常温</v>
          </cell>
          <cell r="CC156" t="str">
            <v>其他 餐饮具</v>
          </cell>
          <cell r="CD156" t="str">
            <v/>
          </cell>
          <cell r="CE156" t="str">
            <v>/</v>
          </cell>
          <cell r="CF156" t="str">
            <v>加工/自制</v>
          </cell>
          <cell r="CG156" t="str">
            <v>已接样(主检人待填报)</v>
          </cell>
          <cell r="CH156" t="str">
            <v>食品相关产品</v>
          </cell>
          <cell r="CI156" t="str">
            <v>/</v>
          </cell>
          <cell r="CJ156" t="str">
            <v>山东省新世纪检测认证中心有限公司</v>
          </cell>
          <cell r="CK156" t="str">
            <v>聂文华</v>
          </cell>
          <cell r="CL156" t="str">
            <v>xsjjsb2019@163.com</v>
          </cell>
          <cell r="CM156" t="str">
            <v>15065603931</v>
          </cell>
          <cell r="CN156" t="str">
            <v>sdntcc@163.com</v>
          </cell>
          <cell r="CO156" t="str">
            <v>0536-3086112</v>
          </cell>
          <cell r="CP156" t="str">
            <v>齐建军</v>
          </cell>
          <cell r="CQ156" t="str">
            <v>监督抽检</v>
          </cell>
          <cell r="CR156" t="str">
            <v/>
          </cell>
          <cell r="CS156" t="str">
            <v/>
          </cell>
          <cell r="CT156" t="str">
            <v/>
          </cell>
          <cell r="CU156" t="str">
            <v>/</v>
          </cell>
          <cell r="CV156" t="str">
            <v/>
          </cell>
          <cell r="CW156" t="str">
            <v>2023-08-20</v>
          </cell>
          <cell r="CX156" t="str">
            <v>/</v>
          </cell>
          <cell r="CY156" t="str">
            <v/>
          </cell>
          <cell r="CZ156" t="str">
            <v/>
          </cell>
          <cell r="DA156" t="str">
            <v/>
          </cell>
          <cell r="DB156" t="str">
            <v/>
          </cell>
          <cell r="DC156" t="str">
            <v/>
          </cell>
          <cell r="DD156" t="str">
            <v/>
          </cell>
          <cell r="DE156" t="str">
            <v/>
          </cell>
          <cell r="DF156" t="str">
            <v/>
          </cell>
          <cell r="DG156" t="str">
            <v>曲沃</v>
          </cell>
          <cell r="DH156" t="str">
            <v>曲沃县晋长风古法砂锅店</v>
          </cell>
        </row>
        <row r="157">
          <cell r="E157" t="str">
            <v>XBJ23141021433932386ZX</v>
          </cell>
          <cell r="F157" t="str">
            <v>酸奶菠萝蜜糕点</v>
          </cell>
          <cell r="G157" t="str">
            <v>/</v>
          </cell>
          <cell r="H157" t="str">
            <v>非无菌采样</v>
          </cell>
          <cell r="I157" t="str">
            <v>曲沃县市场监督管理局</v>
          </cell>
          <cell r="J157" t="str">
            <v/>
          </cell>
          <cell r="K157" t="str">
            <v>/</v>
          </cell>
          <cell r="L157" t="str">
            <v/>
          </cell>
          <cell r="M157" t="str">
            <v/>
          </cell>
          <cell r="N157" t="str">
            <v/>
          </cell>
          <cell r="O157" t="str">
            <v>2023-08-21</v>
          </cell>
          <cell r="P157" t="str">
            <v>无包装</v>
          </cell>
          <cell r="Q157" t="str">
            <v>城市</v>
          </cell>
          <cell r="R157" t="str">
            <v>13.8元/个</v>
          </cell>
          <cell r="S157" t="str">
            <v>个</v>
          </cell>
          <cell r="T157" t="str">
            <v/>
          </cell>
          <cell r="U157" t="str">
            <v>中国</v>
          </cell>
          <cell r="V157" t="str">
            <v>2023-08-28</v>
          </cell>
          <cell r="W157" t="str">
            <v>2个</v>
          </cell>
          <cell r="X157" t="str">
            <v/>
          </cell>
          <cell r="Y157" t="str">
            <v>以上信息由被抽样单位确认无误并签名，一个300克左右</v>
          </cell>
          <cell r="Z157" t="str">
            <v/>
          </cell>
          <cell r="AA157" t="str">
            <v/>
          </cell>
          <cell r="AB157" t="str">
            <v/>
          </cell>
          <cell r="AC157" t="str">
            <v>/</v>
          </cell>
          <cell r="AD157" t="str">
            <v>/</v>
          </cell>
          <cell r="AE157" t="str">
            <v/>
          </cell>
          <cell r="AF157" t="str">
            <v/>
          </cell>
          <cell r="AG157" t="str">
            <v>/</v>
          </cell>
          <cell r="AH157" t="str">
            <v/>
          </cell>
          <cell r="AI157" t="str">
            <v/>
          </cell>
          <cell r="AJ157" t="str">
            <v/>
          </cell>
          <cell r="AK157" t="str">
            <v/>
          </cell>
          <cell r="AL157" t="str">
            <v/>
          </cell>
          <cell r="AM157" t="str">
            <v/>
          </cell>
          <cell r="AN157" t="str">
            <v/>
          </cell>
          <cell r="AO157" t="str">
            <v>/</v>
          </cell>
          <cell r="AP157" t="str">
            <v/>
          </cell>
          <cell r="AQ157" t="str">
            <v/>
          </cell>
          <cell r="AR157" t="str">
            <v/>
          </cell>
          <cell r="AS157" t="str">
            <v>抽检监测（县级专项）</v>
          </cell>
          <cell r="AT157" t="str">
            <v>2023年山西临汾曲沃“你点我检”监督抽检计划</v>
          </cell>
          <cell r="AU157" t="str">
            <v>韩一铭、杨彬</v>
          </cell>
          <cell r="AV157" t="str">
            <v>0536-3086338</v>
          </cell>
          <cell r="AW157" t="str">
            <v>山东省新世纪检测认证中心有限公司</v>
          </cell>
          <cell r="AX157" t="str">
            <v>山东省潍坊高新区胜利东街88号（山东畜牧兽医职业学院内）</v>
          </cell>
          <cell r="AY157" t="str">
            <v>山东</v>
          </cell>
          <cell r="AZ157" t="str">
            <v>0536-3086112</v>
          </cell>
          <cell r="BA157" t="str">
            <v>齐建军</v>
          </cell>
          <cell r="BB157" t="str">
            <v>sdntcc@163.com</v>
          </cell>
          <cell r="BC157" t="str">
            <v>0536-3086112</v>
          </cell>
          <cell r="BD157" t="str">
            <v>261000</v>
          </cell>
          <cell r="BE157" t="str">
            <v>7855015866065294321</v>
          </cell>
          <cell r="BF157" t="str">
            <v>其他(蛋糕房)</v>
          </cell>
          <cell r="BG157" t="str">
            <v>10个</v>
          </cell>
          <cell r="BH157" t="str">
            <v/>
          </cell>
          <cell r="BI157" t="str">
            <v>4个</v>
          </cell>
          <cell r="BJ157" t="str">
            <v>2023-08-21</v>
          </cell>
          <cell r="BK157" t="str">
            <v>流通</v>
          </cell>
          <cell r="BL157" t="str">
            <v>常规抽样</v>
          </cell>
          <cell r="BM157" t="str">
            <v>2023-08-23</v>
          </cell>
          <cell r="BN157" t="str">
            <v>加工</v>
          </cell>
          <cell r="BO157" t="str">
            <v/>
          </cell>
          <cell r="BP157" t="str">
            <v/>
          </cell>
          <cell r="BQ157" t="str">
            <v>否</v>
          </cell>
          <cell r="BR157" t="str">
            <v>否</v>
          </cell>
          <cell r="BS157" t="str">
            <v>否</v>
          </cell>
          <cell r="BT157" t="str">
            <v>2023-08-28</v>
          </cell>
          <cell r="BU157" t="str">
            <v>/</v>
          </cell>
          <cell r="BV157" t="str">
            <v>曲沃</v>
          </cell>
          <cell r="BW157" t="str">
            <v>曲沃县北街凯华蛋糕房三部</v>
          </cell>
          <cell r="BX157" t="str">
            <v>曲沃县北大街东侧</v>
          </cell>
          <cell r="BY157" t="str">
            <v>临汾</v>
          </cell>
          <cell r="BZ157" t="str">
            <v>山西</v>
          </cell>
          <cell r="CA157" t="str">
            <v/>
          </cell>
          <cell r="CB157" t="str">
            <v>常温</v>
          </cell>
          <cell r="CC157" t="str">
            <v>普通食品</v>
          </cell>
          <cell r="CD157" t="str">
            <v/>
          </cell>
          <cell r="CE157" t="str">
            <v>/</v>
          </cell>
          <cell r="CF157" t="str">
            <v>加工/自制</v>
          </cell>
          <cell r="CG157" t="str">
            <v>已接样(主检人待填报)</v>
          </cell>
          <cell r="CH157" t="str">
            <v>工业加工食品</v>
          </cell>
          <cell r="CI157" t="str">
            <v>/</v>
          </cell>
          <cell r="CJ157" t="str">
            <v>山东省新世纪检测认证中心有限公司</v>
          </cell>
          <cell r="CK157" t="str">
            <v>聂文华</v>
          </cell>
          <cell r="CL157" t="str">
            <v>xsjjsb2019@163.com</v>
          </cell>
          <cell r="CM157" t="str">
            <v>15065603931</v>
          </cell>
          <cell r="CN157" t="str">
            <v>sdntcc@163.com</v>
          </cell>
          <cell r="CO157" t="str">
            <v>0536-3086112</v>
          </cell>
          <cell r="CP157" t="str">
            <v>齐建军</v>
          </cell>
          <cell r="CQ157" t="str">
            <v>监督抽检</v>
          </cell>
          <cell r="CR157" t="str">
            <v/>
          </cell>
          <cell r="CS157" t="str">
            <v/>
          </cell>
          <cell r="CT157" t="str">
            <v/>
          </cell>
          <cell r="CU157" t="str">
            <v>15803572459</v>
          </cell>
          <cell r="CV157" t="str">
            <v/>
          </cell>
          <cell r="CW157" t="str">
            <v>2023-08-21</v>
          </cell>
          <cell r="CX157" t="str">
            <v>/</v>
          </cell>
          <cell r="CY157" t="str">
            <v/>
          </cell>
          <cell r="CZ157" t="str">
            <v/>
          </cell>
          <cell r="DA157" t="str">
            <v/>
          </cell>
          <cell r="DB157" t="str">
            <v/>
          </cell>
          <cell r="DC157" t="str">
            <v/>
          </cell>
          <cell r="DD157" t="str">
            <v/>
          </cell>
          <cell r="DE157" t="str">
            <v/>
          </cell>
          <cell r="DF157" t="str">
            <v/>
          </cell>
          <cell r="DG157" t="str">
            <v>曲沃</v>
          </cell>
          <cell r="DH157" t="str">
            <v>曲沃县北街凯华蛋糕房三部</v>
          </cell>
        </row>
        <row r="158">
          <cell r="E158" t="str">
            <v>XBJ23141021433932387ZX</v>
          </cell>
          <cell r="F158" t="str">
            <v>椰香小枕糕点</v>
          </cell>
          <cell r="G158" t="str">
            <v>/</v>
          </cell>
          <cell r="H158" t="str">
            <v>非无菌采样</v>
          </cell>
          <cell r="I158" t="str">
            <v>曲沃县市场监督管理局</v>
          </cell>
          <cell r="J158" t="str">
            <v/>
          </cell>
          <cell r="K158" t="str">
            <v>/</v>
          </cell>
          <cell r="L158" t="str">
            <v/>
          </cell>
          <cell r="M158" t="str">
            <v/>
          </cell>
          <cell r="N158" t="str">
            <v/>
          </cell>
          <cell r="O158" t="str">
            <v>2023-08-21</v>
          </cell>
          <cell r="P158" t="str">
            <v>无包装</v>
          </cell>
          <cell r="Q158" t="str">
            <v>城市</v>
          </cell>
          <cell r="R158" t="str">
            <v>13.8元/个</v>
          </cell>
          <cell r="S158" t="str">
            <v>个</v>
          </cell>
          <cell r="T158" t="str">
            <v/>
          </cell>
          <cell r="U158" t="str">
            <v>中国</v>
          </cell>
          <cell r="V158" t="str">
            <v>2023-08-28</v>
          </cell>
          <cell r="W158" t="str">
            <v>2个</v>
          </cell>
          <cell r="X158" t="str">
            <v/>
          </cell>
          <cell r="Y158" t="str">
            <v>以上信息由被抽样单位确认无误并签名，一个300克左右</v>
          </cell>
          <cell r="Z158" t="str">
            <v/>
          </cell>
          <cell r="AA158" t="str">
            <v/>
          </cell>
          <cell r="AB158" t="str">
            <v/>
          </cell>
          <cell r="AC158" t="str">
            <v>/</v>
          </cell>
          <cell r="AD158" t="str">
            <v>/</v>
          </cell>
          <cell r="AE158" t="str">
            <v/>
          </cell>
          <cell r="AF158" t="str">
            <v/>
          </cell>
          <cell r="AG158" t="str">
            <v>/</v>
          </cell>
          <cell r="AH158" t="str">
            <v/>
          </cell>
          <cell r="AI158" t="str">
            <v/>
          </cell>
          <cell r="AJ158" t="str">
            <v/>
          </cell>
          <cell r="AK158" t="str">
            <v/>
          </cell>
          <cell r="AL158" t="str">
            <v/>
          </cell>
          <cell r="AM158" t="str">
            <v/>
          </cell>
          <cell r="AN158" t="str">
            <v/>
          </cell>
          <cell r="AO158" t="str">
            <v>/</v>
          </cell>
          <cell r="AP158" t="str">
            <v/>
          </cell>
          <cell r="AQ158" t="str">
            <v/>
          </cell>
          <cell r="AR158" t="str">
            <v/>
          </cell>
          <cell r="AS158" t="str">
            <v>抽检监测（县级专项）</v>
          </cell>
          <cell r="AT158" t="str">
            <v>2023年山西临汾曲沃“你点我检”监督抽检计划</v>
          </cell>
          <cell r="AU158" t="str">
            <v>韩一铭、杨彬</v>
          </cell>
          <cell r="AV158" t="str">
            <v>0536-3086338</v>
          </cell>
          <cell r="AW158" t="str">
            <v>山东省新世纪检测认证中心有限公司</v>
          </cell>
          <cell r="AX158" t="str">
            <v>山东省潍坊高新区胜利东街88号（山东畜牧兽医职业学院内）</v>
          </cell>
          <cell r="AY158" t="str">
            <v>山东</v>
          </cell>
          <cell r="AZ158" t="str">
            <v>0536-3086112</v>
          </cell>
          <cell r="BA158" t="str">
            <v>齐建军</v>
          </cell>
          <cell r="BB158" t="str">
            <v>sdntcc@163.com</v>
          </cell>
          <cell r="BC158" t="str">
            <v>0536-3086112</v>
          </cell>
          <cell r="BD158" t="str">
            <v>261000</v>
          </cell>
          <cell r="BE158" t="str">
            <v>7851846970474353638</v>
          </cell>
          <cell r="BF158" t="str">
            <v>其他(蛋糕房)</v>
          </cell>
          <cell r="BG158" t="str">
            <v>10个</v>
          </cell>
          <cell r="BH158" t="str">
            <v/>
          </cell>
          <cell r="BI158" t="str">
            <v>4个</v>
          </cell>
          <cell r="BJ158" t="str">
            <v>2023-08-21</v>
          </cell>
          <cell r="BK158" t="str">
            <v>流通</v>
          </cell>
          <cell r="BL158" t="str">
            <v>常规抽样</v>
          </cell>
          <cell r="BM158" t="str">
            <v>2023-08-23</v>
          </cell>
          <cell r="BN158" t="str">
            <v>加工</v>
          </cell>
          <cell r="BO158" t="str">
            <v/>
          </cell>
          <cell r="BP158" t="str">
            <v/>
          </cell>
          <cell r="BQ158" t="str">
            <v>否</v>
          </cell>
          <cell r="BR158" t="str">
            <v>否</v>
          </cell>
          <cell r="BS158" t="str">
            <v>否</v>
          </cell>
          <cell r="BT158" t="str">
            <v>2023-08-28</v>
          </cell>
          <cell r="BU158" t="str">
            <v>/</v>
          </cell>
          <cell r="BV158" t="str">
            <v>曲沃</v>
          </cell>
          <cell r="BW158" t="str">
            <v>曲沃县北街凯华蛋糕房三部</v>
          </cell>
          <cell r="BX158" t="str">
            <v>曲沃县北大街东侧</v>
          </cell>
          <cell r="BY158" t="str">
            <v>临汾</v>
          </cell>
          <cell r="BZ158" t="str">
            <v>山西</v>
          </cell>
          <cell r="CA158" t="str">
            <v/>
          </cell>
          <cell r="CB158" t="str">
            <v>常温</v>
          </cell>
          <cell r="CC158" t="str">
            <v>普通食品</v>
          </cell>
          <cell r="CD158" t="str">
            <v/>
          </cell>
          <cell r="CE158" t="str">
            <v>/</v>
          </cell>
          <cell r="CF158" t="str">
            <v>加工/自制</v>
          </cell>
          <cell r="CG158" t="str">
            <v>已接样(主检人待填报)</v>
          </cell>
          <cell r="CH158" t="str">
            <v>工业加工食品</v>
          </cell>
          <cell r="CI158" t="str">
            <v>/</v>
          </cell>
          <cell r="CJ158" t="str">
            <v>山东省新世纪检测认证中心有限公司</v>
          </cell>
          <cell r="CK158" t="str">
            <v>聂文华</v>
          </cell>
          <cell r="CL158" t="str">
            <v>xsjjsb2019@163.com</v>
          </cell>
          <cell r="CM158" t="str">
            <v>15065603931</v>
          </cell>
          <cell r="CN158" t="str">
            <v>sdntcc@163.com</v>
          </cell>
          <cell r="CO158" t="str">
            <v>0536-3086112</v>
          </cell>
          <cell r="CP158" t="str">
            <v>齐建军</v>
          </cell>
          <cell r="CQ158" t="str">
            <v>监督抽检</v>
          </cell>
          <cell r="CR158" t="str">
            <v/>
          </cell>
          <cell r="CS158" t="str">
            <v/>
          </cell>
          <cell r="CT158" t="str">
            <v/>
          </cell>
          <cell r="CU158" t="str">
            <v>15803572459</v>
          </cell>
          <cell r="CV158" t="str">
            <v/>
          </cell>
          <cell r="CW158" t="str">
            <v>2023-08-21</v>
          </cell>
          <cell r="CX158" t="str">
            <v>/</v>
          </cell>
          <cell r="CY158" t="str">
            <v/>
          </cell>
          <cell r="CZ158" t="str">
            <v/>
          </cell>
          <cell r="DA158" t="str">
            <v/>
          </cell>
          <cell r="DB158" t="str">
            <v/>
          </cell>
          <cell r="DC158" t="str">
            <v/>
          </cell>
          <cell r="DD158" t="str">
            <v/>
          </cell>
          <cell r="DE158" t="str">
            <v/>
          </cell>
          <cell r="DF158" t="str">
            <v/>
          </cell>
          <cell r="DG158" t="str">
            <v>曲沃</v>
          </cell>
          <cell r="DH158" t="str">
            <v>曲沃县北街凯华蛋糕房三部</v>
          </cell>
        </row>
        <row r="159">
          <cell r="E159" t="str">
            <v>XBJ23141021433932318</v>
          </cell>
          <cell r="F159" t="str">
            <v>卤水猪耳</v>
          </cell>
          <cell r="G159" t="str">
            <v>/</v>
          </cell>
          <cell r="H159" t="str">
            <v>非无菌采样</v>
          </cell>
          <cell r="I159" t="str">
            <v>曲沃县市场监督管理局</v>
          </cell>
          <cell r="J159" t="str">
            <v/>
          </cell>
          <cell r="K159" t="str">
            <v>/</v>
          </cell>
          <cell r="L159" t="str">
            <v/>
          </cell>
          <cell r="M159" t="str">
            <v>/</v>
          </cell>
          <cell r="N159" t="str">
            <v>/</v>
          </cell>
          <cell r="O159" t="str">
            <v>2023-08-21</v>
          </cell>
          <cell r="P159" t="str">
            <v>无包装</v>
          </cell>
          <cell r="Q159" t="str">
            <v>城市</v>
          </cell>
          <cell r="R159" t="str">
            <v>42元/份</v>
          </cell>
          <cell r="S159" t="str">
            <v>份</v>
          </cell>
          <cell r="T159" t="str">
            <v>省（区）级</v>
          </cell>
          <cell r="U159" t="str">
            <v>中国</v>
          </cell>
          <cell r="V159" t="str">
            <v>2023-08-22</v>
          </cell>
          <cell r="W159" t="str">
            <v>2份</v>
          </cell>
          <cell r="X159" t="str">
            <v/>
          </cell>
          <cell r="Y159" t="str">
            <v>以上信息由被抽样单位确认无误并签名，一份为200克左右</v>
          </cell>
          <cell r="Z159" t="str">
            <v/>
          </cell>
          <cell r="AA159" t="str">
            <v/>
          </cell>
          <cell r="AB159" t="str">
            <v/>
          </cell>
          <cell r="AC159" t="str">
            <v>/</v>
          </cell>
          <cell r="AD159" t="str">
            <v>/</v>
          </cell>
          <cell r="AE159" t="str">
            <v/>
          </cell>
          <cell r="AF159" t="str">
            <v/>
          </cell>
          <cell r="AG159" t="str">
            <v>/</v>
          </cell>
          <cell r="AH159" t="str">
            <v/>
          </cell>
          <cell r="AI159" t="str">
            <v/>
          </cell>
          <cell r="AJ159" t="str">
            <v/>
          </cell>
          <cell r="AK159" t="str">
            <v/>
          </cell>
          <cell r="AL159" t="str">
            <v/>
          </cell>
          <cell r="AM159" t="str">
            <v/>
          </cell>
          <cell r="AN159" t="str">
            <v/>
          </cell>
          <cell r="AO159" t="str">
            <v>/</v>
          </cell>
          <cell r="AP159" t="str">
            <v/>
          </cell>
          <cell r="AQ159" t="str">
            <v/>
          </cell>
          <cell r="AR159" t="str">
            <v/>
          </cell>
          <cell r="AS159" t="str">
            <v>抽检监测（县级本级）</v>
          </cell>
          <cell r="AT159" t="str">
            <v>2023年山西临汾曲沃食品安全监督抽检计划</v>
          </cell>
          <cell r="AU159" t="str">
            <v>韩一铭、杨彬</v>
          </cell>
          <cell r="AV159" t="str">
            <v>0536-3086338</v>
          </cell>
          <cell r="AW159" t="str">
            <v>山东省新世纪检测认证中心有限公司</v>
          </cell>
          <cell r="AX159" t="str">
            <v>山东省潍坊高新区胜利东街88号（山东畜牧兽医职业学院内）</v>
          </cell>
          <cell r="AY159" t="str">
            <v>山东</v>
          </cell>
          <cell r="AZ159" t="str">
            <v>0536-3086112</v>
          </cell>
          <cell r="BA159" t="str">
            <v>齐建军</v>
          </cell>
          <cell r="BB159" t="str">
            <v>sdntcc@163.com</v>
          </cell>
          <cell r="BC159" t="str">
            <v>0536-3086112</v>
          </cell>
          <cell r="BD159" t="str">
            <v>261000</v>
          </cell>
          <cell r="BE159" t="str">
            <v>7851849753613148265</v>
          </cell>
          <cell r="BF159" t="str">
            <v>小型餐馆</v>
          </cell>
          <cell r="BG159" t="str">
            <v>20份</v>
          </cell>
          <cell r="BH159" t="str">
            <v/>
          </cell>
          <cell r="BI159" t="str">
            <v>4份</v>
          </cell>
          <cell r="BJ159" t="str">
            <v>2023-08-19</v>
          </cell>
          <cell r="BK159" t="str">
            <v>餐饮</v>
          </cell>
          <cell r="BL159" t="str">
            <v>常规抽样</v>
          </cell>
          <cell r="BM159" t="str">
            <v>2023-08-21</v>
          </cell>
          <cell r="BN159" t="str">
            <v>加工</v>
          </cell>
          <cell r="BO159" t="str">
            <v/>
          </cell>
          <cell r="BP159" t="str">
            <v/>
          </cell>
          <cell r="BQ159" t="str">
            <v>否</v>
          </cell>
          <cell r="BR159" t="str">
            <v>否</v>
          </cell>
          <cell r="BS159" t="str">
            <v>否</v>
          </cell>
          <cell r="BT159" t="str">
            <v>2023-08-22</v>
          </cell>
          <cell r="BU159" t="str">
            <v>/</v>
          </cell>
          <cell r="BV159" t="str">
            <v>曲沃</v>
          </cell>
          <cell r="BW159" t="str">
            <v>曲沃县小城大厨饭店</v>
          </cell>
          <cell r="BX159" t="str">
            <v>曲沃县人民医院东100米路南</v>
          </cell>
          <cell r="BY159" t="str">
            <v>临汾</v>
          </cell>
          <cell r="BZ159" t="str">
            <v>山西</v>
          </cell>
          <cell r="CA159" t="str">
            <v/>
          </cell>
          <cell r="CB159" t="str">
            <v>冷藏</v>
          </cell>
          <cell r="CC159" t="str">
            <v>普通食品</v>
          </cell>
          <cell r="CD159" t="str">
            <v/>
          </cell>
          <cell r="CE159" t="str">
            <v>/</v>
          </cell>
          <cell r="CF159" t="str">
            <v>加工/自制</v>
          </cell>
          <cell r="CG159" t="str">
            <v>已接样(主检人待填报)</v>
          </cell>
          <cell r="CH159" t="str">
            <v>餐饮加工食品</v>
          </cell>
          <cell r="CI159" t="str">
            <v>/</v>
          </cell>
          <cell r="CJ159" t="str">
            <v>山东省新世纪检测认证中心有限公司</v>
          </cell>
          <cell r="CK159" t="str">
            <v>聂文华</v>
          </cell>
          <cell r="CL159" t="str">
            <v>xsjjsb2019@163.com</v>
          </cell>
          <cell r="CM159" t="str">
            <v>15065603931</v>
          </cell>
          <cell r="CN159" t="str">
            <v>sdntcc@163.com</v>
          </cell>
          <cell r="CO159" t="str">
            <v>0536-3086112</v>
          </cell>
          <cell r="CP159" t="str">
            <v>齐建军</v>
          </cell>
          <cell r="CQ159" t="str">
            <v>监督抽检</v>
          </cell>
          <cell r="CR159" t="str">
            <v/>
          </cell>
          <cell r="CS159" t="str">
            <v/>
          </cell>
          <cell r="CT159" t="str">
            <v/>
          </cell>
          <cell r="CU159" t="str">
            <v>15388578028</v>
          </cell>
          <cell r="CV159" t="str">
            <v/>
          </cell>
          <cell r="CW159" t="str">
            <v>2023-08-19</v>
          </cell>
          <cell r="CX159" t="str">
            <v>/</v>
          </cell>
          <cell r="CY159" t="str">
            <v/>
          </cell>
          <cell r="CZ159" t="str">
            <v/>
          </cell>
          <cell r="DA159" t="str">
            <v/>
          </cell>
          <cell r="DB159" t="str">
            <v/>
          </cell>
          <cell r="DC159" t="str">
            <v/>
          </cell>
          <cell r="DD159" t="str">
            <v/>
          </cell>
          <cell r="DE159" t="str">
            <v/>
          </cell>
          <cell r="DF159" t="str">
            <v/>
          </cell>
          <cell r="DG159" t="str">
            <v>曲沃</v>
          </cell>
          <cell r="DH159" t="str">
            <v>曲沃县小城大厨饭店</v>
          </cell>
        </row>
      </sheetData>
      <sheetData sheetId="2">
        <row r="1">
          <cell r="AN1" t="str">
            <v>抽样编号</v>
          </cell>
          <cell r="AO1" t="str">
            <v>收检日期</v>
          </cell>
          <cell r="AP1" t="str">
            <v>日期类型</v>
          </cell>
          <cell r="AQ1" t="str">
            <v>时间阶段</v>
          </cell>
          <cell r="AR1" t="str">
            <v>是否委托生产</v>
          </cell>
          <cell r="AS1" t="str">
            <v>是否评价性抽检</v>
          </cell>
          <cell r="AT1" t="str">
            <v>是否进口</v>
          </cell>
          <cell r="AU1" t="str">
            <v>更新时间</v>
          </cell>
          <cell r="AV1" t="str">
            <v>条形码扫描</v>
          </cell>
          <cell r="AW1" t="str">
            <v>标识生产企业县</v>
          </cell>
          <cell r="AX1" t="str">
            <v>标识生产企业名称</v>
          </cell>
          <cell r="AY1" t="str">
            <v>标识生产企业地址</v>
          </cell>
          <cell r="AZ1" t="str">
            <v>标识生产企业市</v>
          </cell>
          <cell r="BA1" t="str">
            <v>标识生产企业省份</v>
          </cell>
          <cell r="BB1" t="str">
            <v>样品包装</v>
          </cell>
          <cell r="BC1" t="str">
            <v>样品名称</v>
          </cell>
          <cell r="BD1" t="str">
            <v>样品存储状态</v>
          </cell>
          <cell r="BE1" t="str">
            <v>样品属性</v>
          </cell>
          <cell r="BF1" t="str">
            <v>样品形态</v>
          </cell>
          <cell r="BG1" t="str">
            <v>样品批号</v>
          </cell>
          <cell r="BH1" t="str">
            <v>样品来源</v>
          </cell>
          <cell r="BI1" t="str">
            <v>样品状态</v>
          </cell>
          <cell r="BJ1" t="str">
            <v>样品类型</v>
          </cell>
          <cell r="BK1" t="str">
            <v>样品规格</v>
          </cell>
          <cell r="BL1" t="str">
            <v>检验机构名称</v>
          </cell>
          <cell r="BM1" t="str">
            <v>检验机构填报人</v>
          </cell>
          <cell r="BN1" t="str">
            <v>检验机构填报人电话</v>
          </cell>
          <cell r="BO1" t="str">
            <v>检验机构电子邮箱</v>
          </cell>
          <cell r="BP1" t="str">
            <v>检验机构联系人</v>
          </cell>
          <cell r="BQ1" t="str">
            <v>检验机构联系电话</v>
          </cell>
          <cell r="BR1" t="str">
            <v>检验目的/任务类别</v>
          </cell>
          <cell r="BS1" t="str">
            <v>检验结论</v>
          </cell>
          <cell r="BT1" t="str">
            <v>温度</v>
          </cell>
          <cell r="BU1" t="str">
            <v>湿度</v>
          </cell>
          <cell r="BV1" t="str">
            <v>生产企业电话</v>
          </cell>
          <cell r="BW1" t="str">
            <v>生产企业联系人</v>
          </cell>
          <cell r="BX1" t="str">
            <v>生产日期</v>
          </cell>
          <cell r="BY1" t="str">
            <v>生产许可证号</v>
          </cell>
          <cell r="BZ1" t="str">
            <v>省抽省份（国抽无效）</v>
          </cell>
          <cell r="CA1" t="str">
            <v>第三方性质（委托企业性质）</v>
          </cell>
          <cell r="CB1" t="str">
            <v>结论</v>
          </cell>
          <cell r="CC1" t="str">
            <v>网店店铺名称</v>
          </cell>
          <cell r="CD1" t="str">
            <v>网抽单位地址</v>
          </cell>
          <cell r="CE1" t="str">
            <v>网抽平台所在地县</v>
          </cell>
          <cell r="CF1" t="str">
            <v>网抽平台所在地市</v>
          </cell>
          <cell r="CG1" t="str">
            <v>网抽平台所在地省</v>
          </cell>
          <cell r="CH1" t="str">
            <v>网络平台名称</v>
          </cell>
          <cell r="CI1" t="str">
            <v>网络平台地址</v>
          </cell>
          <cell r="CJ1" t="str">
            <v>营业执照号</v>
          </cell>
          <cell r="CK1" t="str">
            <v>被抽样单位县</v>
          </cell>
          <cell r="CL1" t="str">
            <v>被抽样单位名称</v>
          </cell>
        </row>
        <row r="2">
          <cell r="AN2" t="str">
            <v>XBJ23141021433931137</v>
          </cell>
          <cell r="AO2" t="str">
            <v>2023-07-09</v>
          </cell>
          <cell r="AP2" t="str">
            <v>购进</v>
          </cell>
          <cell r="AQ2" t="str">
            <v/>
          </cell>
          <cell r="AR2" t="str">
            <v>是</v>
          </cell>
          <cell r="AS2" t="str">
            <v>否</v>
          </cell>
          <cell r="AT2" t="str">
            <v>否</v>
          </cell>
          <cell r="AU2" t="str">
            <v>2023-08-01</v>
          </cell>
          <cell r="AV2" t="str">
            <v>/</v>
          </cell>
          <cell r="AW2" t="str">
            <v>曲沃</v>
          </cell>
          <cell r="AX2" t="str">
            <v>/</v>
          </cell>
          <cell r="AY2" t="str">
            <v>/</v>
          </cell>
          <cell r="AZ2" t="str">
            <v>临汾</v>
          </cell>
          <cell r="BA2" t="str">
            <v>山西</v>
          </cell>
          <cell r="BB2" t="str">
            <v/>
          </cell>
          <cell r="BC2" t="str">
            <v>金针菇</v>
          </cell>
          <cell r="BD2" t="str">
            <v>冷藏</v>
          </cell>
          <cell r="BE2" t="str">
            <v>普通食品</v>
          </cell>
          <cell r="BF2" t="str">
            <v/>
          </cell>
          <cell r="BG2" t="str">
            <v>/</v>
          </cell>
          <cell r="BH2" t="str">
            <v>外购</v>
          </cell>
          <cell r="BI2" t="str">
            <v>已完全提交</v>
          </cell>
          <cell r="BJ2" t="str">
            <v>食用农产品</v>
          </cell>
          <cell r="BK2" t="str">
            <v>/</v>
          </cell>
          <cell r="BL2" t="str">
            <v>山东省新世纪检测认证中心有限公司</v>
          </cell>
          <cell r="BM2" t="str">
            <v>聂文华</v>
          </cell>
          <cell r="BN2" t="str">
            <v>15065603931</v>
          </cell>
          <cell r="BO2" t="str">
            <v>sdntcc@163.com</v>
          </cell>
          <cell r="BP2" t="str">
            <v>齐建军</v>
          </cell>
          <cell r="BQ2" t="str">
            <v>0536-3086112</v>
          </cell>
          <cell r="BR2" t="str">
            <v>监督抽检</v>
          </cell>
          <cell r="BS2" t="str">
            <v>经抽样检验，所检项目符合 GB 2763-2021《食品安全国家标准 食品中农药最大残留限量》,GB 2762-2022《食品安全国家标准 食品中污染物限量》 要求。</v>
          </cell>
          <cell r="BT2" t="str">
            <v/>
          </cell>
          <cell r="BU2" t="str">
            <v/>
          </cell>
          <cell r="BV2" t="str">
            <v>/</v>
          </cell>
          <cell r="BW2" t="str">
            <v/>
          </cell>
          <cell r="BX2" t="str">
            <v>2023-07-07</v>
          </cell>
          <cell r="BY2" t="str">
            <v>/</v>
          </cell>
          <cell r="BZ2" t="str">
            <v/>
          </cell>
          <cell r="CA2" t="str">
            <v>供应商</v>
          </cell>
          <cell r="CB2" t="str">
            <v>纯抽检合格样品</v>
          </cell>
          <cell r="CC2" t="str">
            <v/>
          </cell>
          <cell r="CD2" t="str">
            <v/>
          </cell>
          <cell r="CE2" t="str">
            <v/>
          </cell>
          <cell r="CF2" t="str">
            <v/>
          </cell>
          <cell r="CG2" t="str">
            <v/>
          </cell>
          <cell r="CH2" t="str">
            <v/>
          </cell>
          <cell r="CI2" t="str">
            <v/>
          </cell>
          <cell r="CJ2" t="str">
            <v>92141021MA7XCJ3A8X</v>
          </cell>
          <cell r="CK2" t="str">
            <v>曲沃</v>
          </cell>
          <cell r="CL2" t="str">
            <v>曲沃县喜乐来蔬菜店</v>
          </cell>
        </row>
        <row r="3">
          <cell r="AN3" t="str">
            <v>XBJ23141021433931142</v>
          </cell>
          <cell r="AO3" t="str">
            <v>2023-07-09</v>
          </cell>
          <cell r="AP3" t="str">
            <v>购进</v>
          </cell>
          <cell r="AQ3" t="str">
            <v/>
          </cell>
          <cell r="AR3" t="str">
            <v>是</v>
          </cell>
          <cell r="AS3" t="str">
            <v>否</v>
          </cell>
          <cell r="AT3" t="str">
            <v>否</v>
          </cell>
          <cell r="AU3" t="str">
            <v>2023-08-01</v>
          </cell>
          <cell r="AV3" t="str">
            <v>/</v>
          </cell>
          <cell r="AW3" t="str">
            <v>曲沃</v>
          </cell>
          <cell r="AX3" t="str">
            <v>/</v>
          </cell>
          <cell r="AY3" t="str">
            <v>/</v>
          </cell>
          <cell r="AZ3" t="str">
            <v>临汾</v>
          </cell>
          <cell r="BA3" t="str">
            <v>山西</v>
          </cell>
          <cell r="BB3" t="str">
            <v/>
          </cell>
          <cell r="BC3" t="str">
            <v>红胡萝卜</v>
          </cell>
          <cell r="BD3" t="str">
            <v>冷藏</v>
          </cell>
          <cell r="BE3" t="str">
            <v>普通食品</v>
          </cell>
          <cell r="BF3" t="str">
            <v/>
          </cell>
          <cell r="BG3" t="str">
            <v>/</v>
          </cell>
          <cell r="BH3" t="str">
            <v>外购</v>
          </cell>
          <cell r="BI3" t="str">
            <v>已完全提交</v>
          </cell>
          <cell r="BJ3" t="str">
            <v>食用农产品</v>
          </cell>
          <cell r="BK3" t="str">
            <v>/</v>
          </cell>
          <cell r="BL3" t="str">
            <v>山东省新世纪检测认证中心有限公司</v>
          </cell>
          <cell r="BM3" t="str">
            <v>聂文华</v>
          </cell>
          <cell r="BN3" t="str">
            <v>15065603931</v>
          </cell>
          <cell r="BO3" t="str">
            <v>sdntcc@163.com</v>
          </cell>
          <cell r="BP3" t="str">
            <v>齐建军</v>
          </cell>
          <cell r="BQ3" t="str">
            <v>0536-3086112</v>
          </cell>
          <cell r="BR3" t="str">
            <v>监督抽检</v>
          </cell>
          <cell r="BS3" t="str">
            <v>经抽样检验，所检项目符合 GB 2763-2021《食品安全国家标准 食品中农药最大残留限量》,GB 2762-2022《食品安全国家标准 食品中污染物限量》 要求。</v>
          </cell>
          <cell r="BT3" t="str">
            <v/>
          </cell>
          <cell r="BU3" t="str">
            <v/>
          </cell>
          <cell r="BV3" t="str">
            <v>/</v>
          </cell>
          <cell r="BW3" t="str">
            <v/>
          </cell>
          <cell r="BX3" t="str">
            <v>2023-07-07</v>
          </cell>
          <cell r="BY3" t="str">
            <v>/</v>
          </cell>
          <cell r="BZ3" t="str">
            <v/>
          </cell>
          <cell r="CA3" t="str">
            <v>供应商</v>
          </cell>
          <cell r="CB3" t="str">
            <v>纯抽检合格样品</v>
          </cell>
          <cell r="CC3" t="str">
            <v/>
          </cell>
          <cell r="CD3" t="str">
            <v/>
          </cell>
          <cell r="CE3" t="str">
            <v/>
          </cell>
          <cell r="CF3" t="str">
            <v/>
          </cell>
          <cell r="CG3" t="str">
            <v/>
          </cell>
          <cell r="CH3" t="str">
            <v/>
          </cell>
          <cell r="CI3" t="str">
            <v/>
          </cell>
          <cell r="CJ3" t="str">
            <v>92141021MA7XCJ3A8X</v>
          </cell>
          <cell r="CK3" t="str">
            <v>曲沃</v>
          </cell>
          <cell r="CL3" t="str">
            <v>曲沃县喜乐来蔬菜店</v>
          </cell>
        </row>
        <row r="4">
          <cell r="AN4" t="str">
            <v>XBJ23141021433931143</v>
          </cell>
          <cell r="AO4" t="str">
            <v>2023-07-09</v>
          </cell>
          <cell r="AP4" t="str">
            <v>购进</v>
          </cell>
          <cell r="AQ4" t="str">
            <v/>
          </cell>
          <cell r="AR4" t="str">
            <v>是</v>
          </cell>
          <cell r="AS4" t="str">
            <v>否</v>
          </cell>
          <cell r="AT4" t="str">
            <v>否</v>
          </cell>
          <cell r="AU4" t="str">
            <v>2023-08-01</v>
          </cell>
          <cell r="AV4" t="str">
            <v>/</v>
          </cell>
          <cell r="AW4" t="str">
            <v>曲沃</v>
          </cell>
          <cell r="AX4" t="str">
            <v>/</v>
          </cell>
          <cell r="AY4" t="str">
            <v>/</v>
          </cell>
          <cell r="AZ4" t="str">
            <v>临汾</v>
          </cell>
          <cell r="BA4" t="str">
            <v>山西</v>
          </cell>
          <cell r="BB4" t="str">
            <v/>
          </cell>
          <cell r="BC4" t="str">
            <v>菠菜</v>
          </cell>
          <cell r="BD4" t="str">
            <v>冷藏</v>
          </cell>
          <cell r="BE4" t="str">
            <v>普通食品</v>
          </cell>
          <cell r="BF4" t="str">
            <v/>
          </cell>
          <cell r="BG4" t="str">
            <v>/</v>
          </cell>
          <cell r="BH4" t="str">
            <v>外购</v>
          </cell>
          <cell r="BI4" t="str">
            <v>已完全提交</v>
          </cell>
          <cell r="BJ4" t="str">
            <v>食用农产品</v>
          </cell>
          <cell r="BK4" t="str">
            <v>/</v>
          </cell>
          <cell r="BL4" t="str">
            <v>山东省新世纪检测认证中心有限公司</v>
          </cell>
          <cell r="BM4" t="str">
            <v>聂文华</v>
          </cell>
          <cell r="BN4" t="str">
            <v>15065603931</v>
          </cell>
          <cell r="BO4" t="str">
            <v>sdntcc@163.com</v>
          </cell>
          <cell r="BP4" t="str">
            <v>齐建军</v>
          </cell>
          <cell r="BQ4" t="str">
            <v>0536-3086112</v>
          </cell>
          <cell r="BR4" t="str">
            <v>监督抽检</v>
          </cell>
          <cell r="BS4" t="str">
            <v>经抽样检验，所检项目符合 GB 2763-2021《食品安全国家标准 食品中农药最大残留限量》,GB 2762-2022《食品安全国家标准 食品中污染物限量》 要求。</v>
          </cell>
          <cell r="BT4" t="str">
            <v/>
          </cell>
          <cell r="BU4" t="str">
            <v/>
          </cell>
          <cell r="BV4" t="str">
            <v>/</v>
          </cell>
          <cell r="BW4" t="str">
            <v/>
          </cell>
          <cell r="BX4" t="str">
            <v>2023-07-07</v>
          </cell>
          <cell r="BY4" t="str">
            <v>/</v>
          </cell>
          <cell r="BZ4" t="str">
            <v/>
          </cell>
          <cell r="CA4" t="str">
            <v>供应商</v>
          </cell>
          <cell r="CB4" t="str">
            <v>纯抽检合格样品</v>
          </cell>
          <cell r="CC4" t="str">
            <v/>
          </cell>
          <cell r="CD4" t="str">
            <v/>
          </cell>
          <cell r="CE4" t="str">
            <v/>
          </cell>
          <cell r="CF4" t="str">
            <v/>
          </cell>
          <cell r="CG4" t="str">
            <v/>
          </cell>
          <cell r="CH4" t="str">
            <v/>
          </cell>
          <cell r="CI4" t="str">
            <v/>
          </cell>
          <cell r="CJ4" t="str">
            <v>92141021MA7XCJ3A8X</v>
          </cell>
          <cell r="CK4" t="str">
            <v>曲沃</v>
          </cell>
          <cell r="CL4" t="str">
            <v>曲沃县喜乐来蔬菜店</v>
          </cell>
        </row>
        <row r="5">
          <cell r="AN5" t="str">
            <v>XBJ23141021433931141</v>
          </cell>
          <cell r="AO5" t="str">
            <v>2023-07-09</v>
          </cell>
          <cell r="AP5" t="str">
            <v>购进</v>
          </cell>
          <cell r="AQ5" t="str">
            <v/>
          </cell>
          <cell r="AR5" t="str">
            <v>是</v>
          </cell>
          <cell r="AS5" t="str">
            <v>否</v>
          </cell>
          <cell r="AT5" t="str">
            <v>否</v>
          </cell>
          <cell r="AU5" t="str">
            <v>2023-07-27</v>
          </cell>
          <cell r="AV5" t="str">
            <v>/</v>
          </cell>
          <cell r="AW5" t="str">
            <v>曲沃</v>
          </cell>
          <cell r="AX5" t="str">
            <v>/</v>
          </cell>
          <cell r="AY5" t="str">
            <v>/</v>
          </cell>
          <cell r="AZ5" t="str">
            <v>临汾</v>
          </cell>
          <cell r="BA5" t="str">
            <v>山西</v>
          </cell>
          <cell r="BB5" t="str">
            <v/>
          </cell>
          <cell r="BC5" t="str">
            <v>茴子白</v>
          </cell>
          <cell r="BD5" t="str">
            <v>冷藏</v>
          </cell>
          <cell r="BE5" t="str">
            <v>普通食品</v>
          </cell>
          <cell r="BF5" t="str">
            <v/>
          </cell>
          <cell r="BG5" t="str">
            <v>/</v>
          </cell>
          <cell r="BH5" t="str">
            <v>外购</v>
          </cell>
          <cell r="BI5" t="str">
            <v>已接样(主检人待填报)</v>
          </cell>
          <cell r="BJ5" t="str">
            <v>食用农产品</v>
          </cell>
          <cell r="BK5" t="str">
            <v>/</v>
          </cell>
          <cell r="BL5" t="str">
            <v>山东省新世纪检测认证中心有限公司</v>
          </cell>
          <cell r="BM5" t="str">
            <v>聂文华</v>
          </cell>
          <cell r="BN5" t="str">
            <v>15065603931</v>
          </cell>
          <cell r="BO5" t="str">
            <v>sdntcc@163.com</v>
          </cell>
          <cell r="BP5" t="str">
            <v>齐建军</v>
          </cell>
          <cell r="BQ5" t="str">
            <v>0536-3086112</v>
          </cell>
          <cell r="BR5" t="str">
            <v>监督抽检</v>
          </cell>
          <cell r="BS5" t="str">
            <v>经抽样检验，所检项目符合 GB 2763-2021《食品安全国家标准 食品中农药最大残留限量》 要求。</v>
          </cell>
          <cell r="BT5" t="str">
            <v/>
          </cell>
          <cell r="BU5" t="str">
            <v/>
          </cell>
          <cell r="BV5" t="str">
            <v>/</v>
          </cell>
          <cell r="BW5" t="str">
            <v/>
          </cell>
          <cell r="BX5" t="str">
            <v>2023-07-07</v>
          </cell>
          <cell r="BY5" t="str">
            <v>/</v>
          </cell>
          <cell r="BZ5" t="str">
            <v/>
          </cell>
          <cell r="CA5" t="str">
            <v>供应商</v>
          </cell>
          <cell r="CB5" t="str">
            <v>纯抽检合格样品</v>
          </cell>
          <cell r="CC5" t="str">
            <v/>
          </cell>
          <cell r="CD5" t="str">
            <v/>
          </cell>
          <cell r="CE5" t="str">
            <v/>
          </cell>
          <cell r="CF5" t="str">
            <v/>
          </cell>
          <cell r="CG5" t="str">
            <v/>
          </cell>
          <cell r="CH5" t="str">
            <v/>
          </cell>
          <cell r="CI5" t="str">
            <v/>
          </cell>
          <cell r="CJ5" t="str">
            <v>92141021MA7XCJ3A8X</v>
          </cell>
          <cell r="CK5" t="str">
            <v>曲沃</v>
          </cell>
          <cell r="CL5" t="str">
            <v>曲沃县喜乐来蔬菜店</v>
          </cell>
        </row>
        <row r="6">
          <cell r="AN6" t="str">
            <v>XBJ23141021433931140</v>
          </cell>
          <cell r="AO6" t="str">
            <v>2023-07-09</v>
          </cell>
          <cell r="AP6" t="str">
            <v>购进</v>
          </cell>
          <cell r="AQ6" t="str">
            <v/>
          </cell>
          <cell r="AR6" t="str">
            <v>是</v>
          </cell>
          <cell r="AS6" t="str">
            <v>否</v>
          </cell>
          <cell r="AT6" t="str">
            <v>否</v>
          </cell>
          <cell r="AU6" t="str">
            <v>2023-07-31</v>
          </cell>
          <cell r="AV6" t="str">
            <v>/</v>
          </cell>
          <cell r="AW6" t="str">
            <v>曲沃</v>
          </cell>
          <cell r="AX6" t="str">
            <v>/</v>
          </cell>
          <cell r="AY6" t="str">
            <v>/</v>
          </cell>
          <cell r="AZ6" t="str">
            <v>临汾</v>
          </cell>
          <cell r="BA6" t="str">
            <v>山西</v>
          </cell>
          <cell r="BB6" t="str">
            <v/>
          </cell>
          <cell r="BC6" t="str">
            <v>长豆角</v>
          </cell>
          <cell r="BD6" t="str">
            <v>冷藏</v>
          </cell>
          <cell r="BE6" t="str">
            <v>普通食品</v>
          </cell>
          <cell r="BF6" t="str">
            <v/>
          </cell>
          <cell r="BG6" t="str">
            <v>/</v>
          </cell>
          <cell r="BH6" t="str">
            <v>外购</v>
          </cell>
          <cell r="BI6" t="str">
            <v>已完全提交</v>
          </cell>
          <cell r="BJ6" t="str">
            <v>食用农产品</v>
          </cell>
          <cell r="BK6" t="str">
            <v>/</v>
          </cell>
          <cell r="BL6" t="str">
            <v>山东省新世纪检测认证中心有限公司</v>
          </cell>
          <cell r="BM6" t="str">
            <v>聂文华</v>
          </cell>
          <cell r="BN6" t="str">
            <v>15065603931</v>
          </cell>
          <cell r="BO6" t="str">
            <v>sdntcc@163.com</v>
          </cell>
          <cell r="BP6" t="str">
            <v>齐建军</v>
          </cell>
          <cell r="BQ6" t="str">
            <v>0536-3086112</v>
          </cell>
          <cell r="BR6" t="str">
            <v>监督抽检</v>
          </cell>
          <cell r="BS6" t="str">
            <v>经抽样检验，灭蝇胺项目不符合GB 2763-2021《食品安全国家标准 食品中农药最大残留限量》要求，检验结论为不合格。</v>
          </cell>
          <cell r="BT6" t="str">
            <v/>
          </cell>
          <cell r="BU6" t="str">
            <v/>
          </cell>
          <cell r="BV6" t="str">
            <v>/</v>
          </cell>
          <cell r="BW6" t="str">
            <v/>
          </cell>
          <cell r="BX6" t="str">
            <v>2023-07-07</v>
          </cell>
          <cell r="BY6" t="str">
            <v>/</v>
          </cell>
          <cell r="BZ6" t="str">
            <v/>
          </cell>
          <cell r="CA6" t="str">
            <v>供应商</v>
          </cell>
          <cell r="CB6" t="str">
            <v>纯抽检不合格样品</v>
          </cell>
          <cell r="CC6" t="str">
            <v/>
          </cell>
          <cell r="CD6" t="str">
            <v/>
          </cell>
          <cell r="CE6" t="str">
            <v/>
          </cell>
          <cell r="CF6" t="str">
            <v/>
          </cell>
          <cell r="CG6" t="str">
            <v/>
          </cell>
          <cell r="CH6" t="str">
            <v/>
          </cell>
          <cell r="CI6" t="str">
            <v/>
          </cell>
          <cell r="CJ6" t="str">
            <v>92141021MA7XCJ3A8X</v>
          </cell>
          <cell r="CK6" t="str">
            <v>曲沃</v>
          </cell>
          <cell r="CL6" t="str">
            <v>曲沃县喜乐来蔬菜店</v>
          </cell>
        </row>
        <row r="7">
          <cell r="AN7" t="str">
            <v>XBJ23141021433931146</v>
          </cell>
          <cell r="AO7" t="str">
            <v>2023-07-09</v>
          </cell>
          <cell r="AP7" t="str">
            <v>购进</v>
          </cell>
          <cell r="AQ7" t="str">
            <v/>
          </cell>
          <cell r="AR7" t="str">
            <v>是</v>
          </cell>
          <cell r="AS7" t="str">
            <v>否</v>
          </cell>
          <cell r="AT7" t="str">
            <v>否</v>
          </cell>
          <cell r="AU7" t="str">
            <v>2023-08-01</v>
          </cell>
          <cell r="AV7" t="str">
            <v>/</v>
          </cell>
          <cell r="AW7" t="str">
            <v>曲沃</v>
          </cell>
          <cell r="AX7" t="str">
            <v>/</v>
          </cell>
          <cell r="AY7" t="str">
            <v>/</v>
          </cell>
          <cell r="AZ7" t="str">
            <v>临汾</v>
          </cell>
          <cell r="BA7" t="str">
            <v>山西</v>
          </cell>
          <cell r="BB7" t="str">
            <v/>
          </cell>
          <cell r="BC7" t="str">
            <v>韭菜</v>
          </cell>
          <cell r="BD7" t="str">
            <v>冷藏</v>
          </cell>
          <cell r="BE7" t="str">
            <v>普通食品</v>
          </cell>
          <cell r="BF7" t="str">
            <v/>
          </cell>
          <cell r="BG7" t="str">
            <v>/</v>
          </cell>
          <cell r="BH7" t="str">
            <v>外购</v>
          </cell>
          <cell r="BI7" t="str">
            <v>已完全提交</v>
          </cell>
          <cell r="BJ7" t="str">
            <v>食用农产品</v>
          </cell>
          <cell r="BK7" t="str">
            <v>/</v>
          </cell>
          <cell r="BL7" t="str">
            <v>山东省新世纪检测认证中心有限公司</v>
          </cell>
          <cell r="BM7" t="str">
            <v>聂文华</v>
          </cell>
          <cell r="BN7" t="str">
            <v>15065603931</v>
          </cell>
          <cell r="BO7" t="str">
            <v>sdntcc@163.com</v>
          </cell>
          <cell r="BP7" t="str">
            <v>齐建军</v>
          </cell>
          <cell r="BQ7" t="str">
            <v>0536-3086112</v>
          </cell>
          <cell r="BR7" t="str">
            <v>监督抽检</v>
          </cell>
          <cell r="BS7" t="str">
            <v>经抽样检验，所检项目符合 GB 2763-2021《食品安全国家标准 食品中农药最大残留限量》,GB 2762-2022《食品安全国家标准 食品中污染物限量》,GB 2763.1-2022《食品安全国家标准食品中2,4-滴丁酸钠盐等112种农药最大残留限量》 要求。</v>
          </cell>
          <cell r="BT7" t="str">
            <v/>
          </cell>
          <cell r="BU7" t="str">
            <v/>
          </cell>
          <cell r="BV7" t="str">
            <v>/</v>
          </cell>
          <cell r="BW7" t="str">
            <v/>
          </cell>
          <cell r="BX7" t="str">
            <v>2023-07-07</v>
          </cell>
          <cell r="BY7" t="str">
            <v>/</v>
          </cell>
          <cell r="BZ7" t="str">
            <v/>
          </cell>
          <cell r="CA7" t="str">
            <v>供应商</v>
          </cell>
          <cell r="CB7" t="str">
            <v>纯抽检合格样品</v>
          </cell>
          <cell r="CC7" t="str">
            <v/>
          </cell>
          <cell r="CD7" t="str">
            <v/>
          </cell>
          <cell r="CE7" t="str">
            <v/>
          </cell>
          <cell r="CF7" t="str">
            <v/>
          </cell>
          <cell r="CG7" t="str">
            <v/>
          </cell>
          <cell r="CH7" t="str">
            <v/>
          </cell>
          <cell r="CI7" t="str">
            <v/>
          </cell>
          <cell r="CJ7" t="str">
            <v>92141021MA7XCJ3A8X</v>
          </cell>
          <cell r="CK7" t="str">
            <v>曲沃</v>
          </cell>
          <cell r="CL7" t="str">
            <v>曲沃县喜乐来蔬菜店</v>
          </cell>
        </row>
        <row r="8">
          <cell r="AN8" t="str">
            <v>XBJ23141021433931188</v>
          </cell>
          <cell r="AO8" t="str">
            <v>2023-07-09</v>
          </cell>
          <cell r="AP8" t="str">
            <v>购进</v>
          </cell>
          <cell r="AQ8" t="str">
            <v/>
          </cell>
          <cell r="AR8" t="str">
            <v>是</v>
          </cell>
          <cell r="AS8" t="str">
            <v>否</v>
          </cell>
          <cell r="AT8" t="str">
            <v>否</v>
          </cell>
          <cell r="AU8" t="str">
            <v>2023-08-01</v>
          </cell>
          <cell r="AV8" t="str">
            <v>/</v>
          </cell>
          <cell r="AW8" t="str">
            <v>曲沃</v>
          </cell>
          <cell r="AX8" t="str">
            <v>/</v>
          </cell>
          <cell r="AY8" t="str">
            <v>/</v>
          </cell>
          <cell r="AZ8" t="str">
            <v>临汾</v>
          </cell>
          <cell r="BA8" t="str">
            <v>山西</v>
          </cell>
          <cell r="BB8" t="str">
            <v/>
          </cell>
          <cell r="BC8" t="str">
            <v>苹果</v>
          </cell>
          <cell r="BD8" t="str">
            <v>冷藏</v>
          </cell>
          <cell r="BE8" t="str">
            <v>普通食品</v>
          </cell>
          <cell r="BF8" t="str">
            <v/>
          </cell>
          <cell r="BG8" t="str">
            <v>/</v>
          </cell>
          <cell r="BH8" t="str">
            <v>外购</v>
          </cell>
          <cell r="BI8" t="str">
            <v>已完全提交</v>
          </cell>
          <cell r="BJ8" t="str">
            <v>食用农产品</v>
          </cell>
          <cell r="BK8" t="str">
            <v>/</v>
          </cell>
          <cell r="BL8" t="str">
            <v>山东省新世纪检测认证中心有限公司</v>
          </cell>
          <cell r="BM8" t="str">
            <v>聂文华</v>
          </cell>
          <cell r="BN8" t="str">
            <v>15065603931</v>
          </cell>
          <cell r="BO8" t="str">
            <v>sdntcc@163.com</v>
          </cell>
          <cell r="BP8" t="str">
            <v>齐建军</v>
          </cell>
          <cell r="BQ8" t="str">
            <v>0536-3086112</v>
          </cell>
          <cell r="BR8" t="str">
            <v>监督抽检</v>
          </cell>
          <cell r="BS8" t="str">
            <v>经抽样检验，所检项目符合 GB 2763-2021《食品安全国家标准 食品中农药最大残留限量》 要求。</v>
          </cell>
          <cell r="BT8" t="str">
            <v/>
          </cell>
          <cell r="BU8" t="str">
            <v/>
          </cell>
          <cell r="BV8" t="str">
            <v>/</v>
          </cell>
          <cell r="BW8" t="str">
            <v/>
          </cell>
          <cell r="BX8" t="str">
            <v>2023-07-05</v>
          </cell>
          <cell r="BY8" t="str">
            <v>/</v>
          </cell>
          <cell r="BZ8" t="str">
            <v/>
          </cell>
          <cell r="CA8" t="str">
            <v>供应商</v>
          </cell>
          <cell r="CB8" t="str">
            <v>纯抽检合格样品</v>
          </cell>
          <cell r="CC8" t="str">
            <v/>
          </cell>
          <cell r="CD8" t="str">
            <v/>
          </cell>
          <cell r="CE8" t="str">
            <v/>
          </cell>
          <cell r="CF8" t="str">
            <v/>
          </cell>
          <cell r="CG8" t="str">
            <v/>
          </cell>
          <cell r="CH8" t="str">
            <v/>
          </cell>
          <cell r="CI8" t="str">
            <v/>
          </cell>
          <cell r="CJ8" t="str">
            <v>92141021MA0K97FU4B</v>
          </cell>
          <cell r="CK8" t="str">
            <v>曲沃</v>
          </cell>
          <cell r="CL8" t="str">
            <v>曲沃县小亮精品水果店</v>
          </cell>
        </row>
        <row r="9">
          <cell r="AN9" t="str">
            <v>XBJ23141021433931189</v>
          </cell>
          <cell r="AO9" t="str">
            <v>2023-07-09</v>
          </cell>
          <cell r="AP9" t="str">
            <v>购进</v>
          </cell>
          <cell r="AQ9" t="str">
            <v/>
          </cell>
          <cell r="AR9" t="str">
            <v>是</v>
          </cell>
          <cell r="AS9" t="str">
            <v>否</v>
          </cell>
          <cell r="AT9" t="str">
            <v>否</v>
          </cell>
          <cell r="AU9" t="str">
            <v>2023-08-01</v>
          </cell>
          <cell r="AV9" t="str">
            <v>/</v>
          </cell>
          <cell r="AW9" t="str">
            <v>曲沃</v>
          </cell>
          <cell r="AX9" t="str">
            <v>/</v>
          </cell>
          <cell r="AY9" t="str">
            <v>/</v>
          </cell>
          <cell r="AZ9" t="str">
            <v>临汾</v>
          </cell>
          <cell r="BA9" t="str">
            <v>山西</v>
          </cell>
          <cell r="BB9" t="str">
            <v/>
          </cell>
          <cell r="BC9" t="str">
            <v>香蕉</v>
          </cell>
          <cell r="BD9" t="str">
            <v>冷藏</v>
          </cell>
          <cell r="BE9" t="str">
            <v>普通食品</v>
          </cell>
          <cell r="BF9" t="str">
            <v/>
          </cell>
          <cell r="BG9" t="str">
            <v>/</v>
          </cell>
          <cell r="BH9" t="str">
            <v>外购</v>
          </cell>
          <cell r="BI9" t="str">
            <v>已完全提交</v>
          </cell>
          <cell r="BJ9" t="str">
            <v>食用农产品</v>
          </cell>
          <cell r="BK9" t="str">
            <v>/</v>
          </cell>
          <cell r="BL9" t="str">
            <v>山东省新世纪检测认证中心有限公司</v>
          </cell>
          <cell r="BM9" t="str">
            <v>聂文华</v>
          </cell>
          <cell r="BN9" t="str">
            <v>15065603931</v>
          </cell>
          <cell r="BO9" t="str">
            <v>sdntcc@163.com</v>
          </cell>
          <cell r="BP9" t="str">
            <v>齐建军</v>
          </cell>
          <cell r="BQ9" t="str">
            <v>0536-3086112</v>
          </cell>
          <cell r="BR9" t="str">
            <v>监督抽检</v>
          </cell>
          <cell r="BS9" t="str">
            <v>经抽样检验，所检项目符合 GB 2763-2021《食品安全国家标准 食品中农药最大残留限量》 要求。</v>
          </cell>
          <cell r="BT9" t="str">
            <v/>
          </cell>
          <cell r="BU9" t="str">
            <v/>
          </cell>
          <cell r="BV9" t="str">
            <v>/</v>
          </cell>
          <cell r="BW9" t="str">
            <v/>
          </cell>
          <cell r="BX9" t="str">
            <v>2023-07-07</v>
          </cell>
          <cell r="BY9" t="str">
            <v>/</v>
          </cell>
          <cell r="BZ9" t="str">
            <v/>
          </cell>
          <cell r="CA9" t="str">
            <v>供应商</v>
          </cell>
          <cell r="CB9" t="str">
            <v>纯抽检合格样品</v>
          </cell>
          <cell r="CC9" t="str">
            <v/>
          </cell>
          <cell r="CD9" t="str">
            <v/>
          </cell>
          <cell r="CE9" t="str">
            <v/>
          </cell>
          <cell r="CF9" t="str">
            <v/>
          </cell>
          <cell r="CG9" t="str">
            <v/>
          </cell>
          <cell r="CH9" t="str">
            <v/>
          </cell>
          <cell r="CI9" t="str">
            <v/>
          </cell>
          <cell r="CJ9" t="str">
            <v>92141021MA0K97FU4B</v>
          </cell>
          <cell r="CK9" t="str">
            <v>曲沃</v>
          </cell>
          <cell r="CL9" t="str">
            <v>曲沃县小亮精品水果店</v>
          </cell>
        </row>
        <row r="10">
          <cell r="AN10" t="str">
            <v>XBJ23141021433931181</v>
          </cell>
          <cell r="AO10" t="str">
            <v>2023-07-09</v>
          </cell>
          <cell r="AP10" t="str">
            <v>购进</v>
          </cell>
          <cell r="AQ10" t="str">
            <v/>
          </cell>
          <cell r="AR10" t="str">
            <v>是</v>
          </cell>
          <cell r="AS10" t="str">
            <v>否</v>
          </cell>
          <cell r="AT10" t="str">
            <v>否</v>
          </cell>
          <cell r="AU10" t="str">
            <v>2023-08-01</v>
          </cell>
          <cell r="AV10" t="str">
            <v>/</v>
          </cell>
          <cell r="AW10" t="str">
            <v>曲沃</v>
          </cell>
          <cell r="AX10" t="str">
            <v>/</v>
          </cell>
          <cell r="AY10" t="str">
            <v>/</v>
          </cell>
          <cell r="AZ10" t="str">
            <v>临汾</v>
          </cell>
          <cell r="BA10" t="str">
            <v>山西</v>
          </cell>
          <cell r="BB10" t="str">
            <v/>
          </cell>
          <cell r="BC10" t="str">
            <v>甜瓜</v>
          </cell>
          <cell r="BD10" t="str">
            <v>冷藏</v>
          </cell>
          <cell r="BE10" t="str">
            <v>普通食品</v>
          </cell>
          <cell r="BF10" t="str">
            <v/>
          </cell>
          <cell r="BG10" t="str">
            <v>/</v>
          </cell>
          <cell r="BH10" t="str">
            <v>外购</v>
          </cell>
          <cell r="BI10" t="str">
            <v>已完全提交</v>
          </cell>
          <cell r="BJ10" t="str">
            <v>食用农产品</v>
          </cell>
          <cell r="BK10" t="str">
            <v>/</v>
          </cell>
          <cell r="BL10" t="str">
            <v>山东省新世纪检测认证中心有限公司</v>
          </cell>
          <cell r="BM10" t="str">
            <v>聂文华</v>
          </cell>
          <cell r="BN10" t="str">
            <v>15065603931</v>
          </cell>
          <cell r="BO10" t="str">
            <v>sdntcc@163.com</v>
          </cell>
          <cell r="BP10" t="str">
            <v>齐建军</v>
          </cell>
          <cell r="BQ10" t="str">
            <v>0536-3086112</v>
          </cell>
          <cell r="BR10" t="str">
            <v>监督抽检</v>
          </cell>
          <cell r="BS10" t="str">
            <v>经抽样检验，所检项目符合 GB 2763-2021《食品安全国家标准 食品中农药最大残留限量》 要求。</v>
          </cell>
          <cell r="BT10" t="str">
            <v/>
          </cell>
          <cell r="BU10" t="str">
            <v/>
          </cell>
          <cell r="BV10" t="str">
            <v>/</v>
          </cell>
          <cell r="BW10" t="str">
            <v/>
          </cell>
          <cell r="BX10" t="str">
            <v>2023-07-06</v>
          </cell>
          <cell r="BY10" t="str">
            <v>/</v>
          </cell>
          <cell r="BZ10" t="str">
            <v/>
          </cell>
          <cell r="CA10" t="str">
            <v>供应商</v>
          </cell>
          <cell r="CB10" t="str">
            <v>纯抽检合格样品</v>
          </cell>
          <cell r="CC10" t="str">
            <v/>
          </cell>
          <cell r="CD10" t="str">
            <v/>
          </cell>
          <cell r="CE10" t="str">
            <v/>
          </cell>
          <cell r="CF10" t="str">
            <v/>
          </cell>
          <cell r="CG10" t="str">
            <v/>
          </cell>
          <cell r="CH10" t="str">
            <v/>
          </cell>
          <cell r="CI10" t="str">
            <v/>
          </cell>
          <cell r="CJ10" t="str">
            <v>92141021MA0K97FU4B</v>
          </cell>
          <cell r="CK10" t="str">
            <v>曲沃</v>
          </cell>
          <cell r="CL10" t="str">
            <v>曲沃县小亮精品水果店</v>
          </cell>
        </row>
        <row r="11">
          <cell r="AN11" t="str">
            <v>XBJ23141021433931183</v>
          </cell>
          <cell r="AO11" t="str">
            <v>2023-07-09</v>
          </cell>
          <cell r="AP11" t="str">
            <v>购进</v>
          </cell>
          <cell r="AQ11" t="str">
            <v/>
          </cell>
          <cell r="AR11" t="str">
            <v>是</v>
          </cell>
          <cell r="AS11" t="str">
            <v>否</v>
          </cell>
          <cell r="AT11" t="str">
            <v>否</v>
          </cell>
          <cell r="AU11" t="str">
            <v>2023-08-24</v>
          </cell>
          <cell r="AV11" t="str">
            <v>/</v>
          </cell>
          <cell r="AW11" t="str">
            <v>曲沃</v>
          </cell>
          <cell r="AX11" t="str">
            <v>/</v>
          </cell>
          <cell r="AY11" t="str">
            <v>/</v>
          </cell>
          <cell r="AZ11" t="str">
            <v>临汾</v>
          </cell>
          <cell r="BA11" t="str">
            <v>山西</v>
          </cell>
          <cell r="BB11" t="str">
            <v/>
          </cell>
          <cell r="BC11" t="str">
            <v>红火龙果</v>
          </cell>
          <cell r="BD11" t="str">
            <v>冷藏</v>
          </cell>
          <cell r="BE11" t="str">
            <v>普通食品</v>
          </cell>
          <cell r="BF11" t="str">
            <v/>
          </cell>
          <cell r="BG11" t="str">
            <v>/</v>
          </cell>
          <cell r="BH11" t="str">
            <v>外购</v>
          </cell>
          <cell r="BI11" t="str">
            <v>已完全提交</v>
          </cell>
          <cell r="BJ11" t="str">
            <v>食用农产品</v>
          </cell>
          <cell r="BK11" t="str">
            <v>/</v>
          </cell>
          <cell r="BL11" t="str">
            <v>山东省新世纪检测认证中心有限公司</v>
          </cell>
          <cell r="BM11" t="str">
            <v>聂文华</v>
          </cell>
          <cell r="BN11" t="str">
            <v>15065603931</v>
          </cell>
          <cell r="BO11" t="str">
            <v>sdntcc@163.com</v>
          </cell>
          <cell r="BP11" t="str">
            <v>齐建军</v>
          </cell>
          <cell r="BQ11" t="str">
            <v>0536-3086112</v>
          </cell>
          <cell r="BR11" t="str">
            <v>监督抽检</v>
          </cell>
          <cell r="BS11" t="str">
            <v>经抽样检验，所检项目符合 GB 2763-2021《食品安全国家标准 食品中农药最大残留限量》 要求。</v>
          </cell>
          <cell r="BT11" t="str">
            <v/>
          </cell>
          <cell r="BU11" t="str">
            <v/>
          </cell>
          <cell r="BV11" t="str">
            <v>/</v>
          </cell>
          <cell r="BW11" t="str">
            <v/>
          </cell>
          <cell r="BX11" t="str">
            <v>2023-07-06</v>
          </cell>
          <cell r="BY11" t="str">
            <v>/</v>
          </cell>
          <cell r="BZ11" t="str">
            <v/>
          </cell>
          <cell r="CA11" t="str">
            <v>供应商</v>
          </cell>
          <cell r="CB11" t="str">
            <v>纯抽检合格样品</v>
          </cell>
          <cell r="CC11" t="str">
            <v/>
          </cell>
          <cell r="CD11" t="str">
            <v/>
          </cell>
          <cell r="CE11" t="str">
            <v/>
          </cell>
          <cell r="CF11" t="str">
            <v/>
          </cell>
          <cell r="CG11" t="str">
            <v/>
          </cell>
          <cell r="CH11" t="str">
            <v/>
          </cell>
          <cell r="CI11" t="str">
            <v/>
          </cell>
          <cell r="CJ11" t="str">
            <v>92141021MA0K97FU4B</v>
          </cell>
          <cell r="CK11" t="str">
            <v>曲沃</v>
          </cell>
          <cell r="CL11" t="str">
            <v>曲沃县小亮精品水果店</v>
          </cell>
        </row>
        <row r="12">
          <cell r="AN12" t="str">
            <v>XBJ23141021433931184</v>
          </cell>
          <cell r="AO12" t="str">
            <v>2023-07-09</v>
          </cell>
          <cell r="AP12" t="str">
            <v>购进</v>
          </cell>
          <cell r="AQ12" t="str">
            <v/>
          </cell>
          <cell r="AR12" t="str">
            <v>是</v>
          </cell>
          <cell r="AS12" t="str">
            <v>否</v>
          </cell>
          <cell r="AT12" t="str">
            <v>否</v>
          </cell>
          <cell r="AU12" t="str">
            <v>2023-08-24</v>
          </cell>
          <cell r="AV12" t="str">
            <v>/</v>
          </cell>
          <cell r="AW12" t="str">
            <v>曲沃</v>
          </cell>
          <cell r="AX12" t="str">
            <v>/</v>
          </cell>
          <cell r="AY12" t="str">
            <v>/</v>
          </cell>
          <cell r="AZ12" t="str">
            <v>临汾</v>
          </cell>
          <cell r="BA12" t="str">
            <v>山西</v>
          </cell>
          <cell r="BB12" t="str">
            <v/>
          </cell>
          <cell r="BC12" t="str">
            <v>橙子</v>
          </cell>
          <cell r="BD12" t="str">
            <v>冷藏</v>
          </cell>
          <cell r="BE12" t="str">
            <v>普通食品</v>
          </cell>
          <cell r="BF12" t="str">
            <v/>
          </cell>
          <cell r="BG12" t="str">
            <v>/</v>
          </cell>
          <cell r="BH12" t="str">
            <v>外购</v>
          </cell>
          <cell r="BI12" t="str">
            <v>已完全提交</v>
          </cell>
          <cell r="BJ12" t="str">
            <v>食用农产品</v>
          </cell>
          <cell r="BK12" t="str">
            <v>/</v>
          </cell>
          <cell r="BL12" t="str">
            <v>山东省新世纪检测认证中心有限公司</v>
          </cell>
          <cell r="BM12" t="str">
            <v>聂文华</v>
          </cell>
          <cell r="BN12" t="str">
            <v>15065603931</v>
          </cell>
          <cell r="BO12" t="str">
            <v>sdntcc@163.com</v>
          </cell>
          <cell r="BP12" t="str">
            <v>齐建军</v>
          </cell>
          <cell r="BQ12" t="str">
            <v>0536-3086112</v>
          </cell>
          <cell r="BR12" t="str">
            <v>监督抽检</v>
          </cell>
          <cell r="BS12" t="str">
            <v>经抽样检验，所检项目符合 GB 2763-2021《食品安全国家标准 食品中农药最大残留限量》 要求。</v>
          </cell>
          <cell r="BT12" t="str">
            <v/>
          </cell>
          <cell r="BU12" t="str">
            <v/>
          </cell>
          <cell r="BV12" t="str">
            <v>/</v>
          </cell>
          <cell r="BW12" t="str">
            <v/>
          </cell>
          <cell r="BX12" t="str">
            <v>2023-07-04</v>
          </cell>
          <cell r="BY12" t="str">
            <v>/</v>
          </cell>
          <cell r="BZ12" t="str">
            <v/>
          </cell>
          <cell r="CA12" t="str">
            <v>供应商</v>
          </cell>
          <cell r="CB12" t="str">
            <v>纯抽检合格样品</v>
          </cell>
          <cell r="CC12" t="str">
            <v/>
          </cell>
          <cell r="CD12" t="str">
            <v/>
          </cell>
          <cell r="CE12" t="str">
            <v/>
          </cell>
          <cell r="CF12" t="str">
            <v/>
          </cell>
          <cell r="CG12" t="str">
            <v/>
          </cell>
          <cell r="CH12" t="str">
            <v/>
          </cell>
          <cell r="CI12" t="str">
            <v/>
          </cell>
          <cell r="CJ12" t="str">
            <v>92141021MA0K97FU4B</v>
          </cell>
          <cell r="CK12" t="str">
            <v>曲沃</v>
          </cell>
          <cell r="CL12" t="str">
            <v>曲沃县小亮精品水果店</v>
          </cell>
        </row>
        <row r="13">
          <cell r="AN13" t="str">
            <v>XBJ23141021433931185</v>
          </cell>
          <cell r="AO13" t="str">
            <v>2023-07-09</v>
          </cell>
          <cell r="AP13" t="str">
            <v>购进</v>
          </cell>
          <cell r="AQ13" t="str">
            <v/>
          </cell>
          <cell r="AR13" t="str">
            <v>是</v>
          </cell>
          <cell r="AS13" t="str">
            <v>否</v>
          </cell>
          <cell r="AT13" t="str">
            <v>否</v>
          </cell>
          <cell r="AU13" t="str">
            <v>2023-08-01</v>
          </cell>
          <cell r="AV13" t="str">
            <v>/</v>
          </cell>
          <cell r="AW13" t="str">
            <v>曲沃</v>
          </cell>
          <cell r="AX13" t="str">
            <v>/</v>
          </cell>
          <cell r="AY13" t="str">
            <v>/</v>
          </cell>
          <cell r="AZ13" t="str">
            <v>临汾</v>
          </cell>
          <cell r="BA13" t="str">
            <v>山西</v>
          </cell>
          <cell r="BB13" t="str">
            <v/>
          </cell>
          <cell r="BC13" t="str">
            <v>芒果</v>
          </cell>
          <cell r="BD13" t="str">
            <v>冷藏</v>
          </cell>
          <cell r="BE13" t="str">
            <v>普通食品</v>
          </cell>
          <cell r="BF13" t="str">
            <v/>
          </cell>
          <cell r="BG13" t="str">
            <v>/</v>
          </cell>
          <cell r="BH13" t="str">
            <v>外购</v>
          </cell>
          <cell r="BI13" t="str">
            <v>已完全提交</v>
          </cell>
          <cell r="BJ13" t="str">
            <v>食用农产品</v>
          </cell>
          <cell r="BK13" t="str">
            <v>/</v>
          </cell>
          <cell r="BL13" t="str">
            <v>山东省新世纪检测认证中心有限公司</v>
          </cell>
          <cell r="BM13" t="str">
            <v>聂文华</v>
          </cell>
          <cell r="BN13" t="str">
            <v>15065603931</v>
          </cell>
          <cell r="BO13" t="str">
            <v>sdntcc@163.com</v>
          </cell>
          <cell r="BP13" t="str">
            <v>齐建军</v>
          </cell>
          <cell r="BQ13" t="str">
            <v>0536-3086112</v>
          </cell>
          <cell r="BR13" t="str">
            <v>监督抽检</v>
          </cell>
          <cell r="BS13" t="str">
            <v>经抽样检验，所检项目符合 GB 2763-2021《食品安全国家标准 食品中农药最大残留限量》 要求。</v>
          </cell>
          <cell r="BT13" t="str">
            <v/>
          </cell>
          <cell r="BU13" t="str">
            <v/>
          </cell>
          <cell r="BV13" t="str">
            <v>/</v>
          </cell>
          <cell r="BW13" t="str">
            <v/>
          </cell>
          <cell r="BX13" t="str">
            <v>2023-07-05</v>
          </cell>
          <cell r="BY13" t="str">
            <v>/</v>
          </cell>
          <cell r="BZ13" t="str">
            <v/>
          </cell>
          <cell r="CA13" t="str">
            <v>供应商</v>
          </cell>
          <cell r="CB13" t="str">
            <v>纯抽检合格样品</v>
          </cell>
          <cell r="CC13" t="str">
            <v/>
          </cell>
          <cell r="CD13" t="str">
            <v/>
          </cell>
          <cell r="CE13" t="str">
            <v/>
          </cell>
          <cell r="CF13" t="str">
            <v/>
          </cell>
          <cell r="CG13" t="str">
            <v/>
          </cell>
          <cell r="CH13" t="str">
            <v/>
          </cell>
          <cell r="CI13" t="str">
            <v/>
          </cell>
          <cell r="CJ13" t="str">
            <v>92141021MA0K97FU4B</v>
          </cell>
          <cell r="CK13" t="str">
            <v>曲沃</v>
          </cell>
          <cell r="CL13" t="str">
            <v>曲沃县小亮精品水果店</v>
          </cell>
        </row>
        <row r="14">
          <cell r="AN14" t="str">
            <v>XBJ23141021433931182</v>
          </cell>
          <cell r="AO14" t="str">
            <v>2023-07-09</v>
          </cell>
          <cell r="AP14" t="str">
            <v>购进</v>
          </cell>
          <cell r="AQ14" t="str">
            <v/>
          </cell>
          <cell r="AR14" t="str">
            <v>是</v>
          </cell>
          <cell r="AS14" t="str">
            <v>否</v>
          </cell>
          <cell r="AT14" t="str">
            <v>否</v>
          </cell>
          <cell r="AU14" t="str">
            <v>2023-08-01</v>
          </cell>
          <cell r="AV14" t="str">
            <v>/</v>
          </cell>
          <cell r="AW14" t="str">
            <v>曲沃</v>
          </cell>
          <cell r="AX14" t="str">
            <v>/</v>
          </cell>
          <cell r="AY14" t="str">
            <v>/</v>
          </cell>
          <cell r="AZ14" t="str">
            <v>临汾</v>
          </cell>
          <cell r="BA14" t="str">
            <v>山西</v>
          </cell>
          <cell r="BB14" t="str">
            <v/>
          </cell>
          <cell r="BC14" t="str">
            <v>油桃</v>
          </cell>
          <cell r="BD14" t="str">
            <v>冷藏</v>
          </cell>
          <cell r="BE14" t="str">
            <v>普通食品</v>
          </cell>
          <cell r="BF14" t="str">
            <v/>
          </cell>
          <cell r="BG14" t="str">
            <v>/</v>
          </cell>
          <cell r="BH14" t="str">
            <v>外购</v>
          </cell>
          <cell r="BI14" t="str">
            <v>已完全提交</v>
          </cell>
          <cell r="BJ14" t="str">
            <v>食用农产品</v>
          </cell>
          <cell r="BK14" t="str">
            <v>/</v>
          </cell>
          <cell r="BL14" t="str">
            <v>山东省新世纪检测认证中心有限公司</v>
          </cell>
          <cell r="BM14" t="str">
            <v>聂文华</v>
          </cell>
          <cell r="BN14" t="str">
            <v>15065603931</v>
          </cell>
          <cell r="BO14" t="str">
            <v>sdntcc@163.com</v>
          </cell>
          <cell r="BP14" t="str">
            <v>齐建军</v>
          </cell>
          <cell r="BQ14" t="str">
            <v>0536-3086112</v>
          </cell>
          <cell r="BR14" t="str">
            <v>监督抽检</v>
          </cell>
          <cell r="BS14" t="str">
            <v>经抽样检验，所检项目符合 GB 2763-2021《食品安全国家标准 食品中农药最大残留限量》 要求。</v>
          </cell>
          <cell r="BT14" t="str">
            <v/>
          </cell>
          <cell r="BU14" t="str">
            <v/>
          </cell>
          <cell r="BV14" t="str">
            <v>/</v>
          </cell>
          <cell r="BW14" t="str">
            <v/>
          </cell>
          <cell r="BX14" t="str">
            <v>2023-07-06</v>
          </cell>
          <cell r="BY14" t="str">
            <v>/</v>
          </cell>
          <cell r="BZ14" t="str">
            <v/>
          </cell>
          <cell r="CA14" t="str">
            <v>供应商</v>
          </cell>
          <cell r="CB14" t="str">
            <v>纯抽检合格样品</v>
          </cell>
          <cell r="CC14" t="str">
            <v/>
          </cell>
          <cell r="CD14" t="str">
            <v/>
          </cell>
          <cell r="CE14" t="str">
            <v/>
          </cell>
          <cell r="CF14" t="str">
            <v/>
          </cell>
          <cell r="CG14" t="str">
            <v/>
          </cell>
          <cell r="CH14" t="str">
            <v/>
          </cell>
          <cell r="CI14" t="str">
            <v/>
          </cell>
          <cell r="CJ14" t="str">
            <v>92141021MA0K97FU4B</v>
          </cell>
          <cell r="CK14" t="str">
            <v>曲沃</v>
          </cell>
          <cell r="CL14" t="str">
            <v>曲沃县小亮精品水果店</v>
          </cell>
        </row>
        <row r="15">
          <cell r="AN15" t="str">
            <v>XBJ23141021433931138</v>
          </cell>
          <cell r="AO15" t="str">
            <v>2023-07-09</v>
          </cell>
          <cell r="AP15" t="str">
            <v>购进</v>
          </cell>
          <cell r="AQ15" t="str">
            <v/>
          </cell>
          <cell r="AR15" t="str">
            <v>是</v>
          </cell>
          <cell r="AS15" t="str">
            <v>否</v>
          </cell>
          <cell r="AT15" t="str">
            <v>否</v>
          </cell>
          <cell r="AU15" t="str">
            <v>2023-08-01</v>
          </cell>
          <cell r="AV15" t="str">
            <v>/</v>
          </cell>
          <cell r="AW15" t="str">
            <v>曲沃</v>
          </cell>
          <cell r="AX15" t="str">
            <v>/</v>
          </cell>
          <cell r="AY15" t="str">
            <v>/</v>
          </cell>
          <cell r="AZ15" t="str">
            <v>临汾</v>
          </cell>
          <cell r="BA15" t="str">
            <v>山西</v>
          </cell>
          <cell r="BB15" t="str">
            <v/>
          </cell>
          <cell r="BC15" t="str">
            <v>生姜</v>
          </cell>
          <cell r="BD15" t="str">
            <v>冷藏</v>
          </cell>
          <cell r="BE15" t="str">
            <v>普通食品</v>
          </cell>
          <cell r="BF15" t="str">
            <v/>
          </cell>
          <cell r="BG15" t="str">
            <v>/</v>
          </cell>
          <cell r="BH15" t="str">
            <v>外购</v>
          </cell>
          <cell r="BI15" t="str">
            <v>已完全提交</v>
          </cell>
          <cell r="BJ15" t="str">
            <v>食用农产品</v>
          </cell>
          <cell r="BK15" t="str">
            <v>/</v>
          </cell>
          <cell r="BL15" t="str">
            <v>山东省新世纪检测认证中心有限公司</v>
          </cell>
          <cell r="BM15" t="str">
            <v>聂文华</v>
          </cell>
          <cell r="BN15" t="str">
            <v>15065603931</v>
          </cell>
          <cell r="BO15" t="str">
            <v>sdntcc@163.com</v>
          </cell>
          <cell r="BP15" t="str">
            <v>齐建军</v>
          </cell>
          <cell r="BQ15" t="str">
            <v>0536-3086112</v>
          </cell>
          <cell r="BR15" t="str">
            <v>监督抽检</v>
          </cell>
          <cell r="BS15" t="str">
            <v>经抽样检验，所检项目符合 GB 2763-2021《食品安全国家标准 食品中农药最大残留限量》,GB 2762-2022《食品安全国家标准 食品中污染物限量》 要求。</v>
          </cell>
          <cell r="BT15" t="str">
            <v/>
          </cell>
          <cell r="BU15" t="str">
            <v/>
          </cell>
          <cell r="BV15" t="str">
            <v>/</v>
          </cell>
          <cell r="BW15" t="str">
            <v/>
          </cell>
          <cell r="BX15" t="str">
            <v>2023-07-07</v>
          </cell>
          <cell r="BY15" t="str">
            <v>/</v>
          </cell>
          <cell r="BZ15" t="str">
            <v/>
          </cell>
          <cell r="CA15" t="str">
            <v>供应商</v>
          </cell>
          <cell r="CB15" t="str">
            <v>纯抽检合格样品</v>
          </cell>
          <cell r="CC15" t="str">
            <v/>
          </cell>
          <cell r="CD15" t="str">
            <v/>
          </cell>
          <cell r="CE15" t="str">
            <v/>
          </cell>
          <cell r="CF15" t="str">
            <v/>
          </cell>
          <cell r="CG15" t="str">
            <v/>
          </cell>
          <cell r="CH15" t="str">
            <v/>
          </cell>
          <cell r="CI15" t="str">
            <v/>
          </cell>
          <cell r="CJ15" t="str">
            <v>92141021MA7XCJ3A8X</v>
          </cell>
          <cell r="CK15" t="str">
            <v>曲沃</v>
          </cell>
          <cell r="CL15" t="str">
            <v>曲沃县喜乐来蔬菜店</v>
          </cell>
        </row>
        <row r="16">
          <cell r="AN16" t="str">
            <v>XBJ23141021433931139</v>
          </cell>
          <cell r="AO16" t="str">
            <v>2023-07-09</v>
          </cell>
          <cell r="AP16" t="str">
            <v>购进</v>
          </cell>
          <cell r="AQ16" t="str">
            <v/>
          </cell>
          <cell r="AR16" t="str">
            <v>是</v>
          </cell>
          <cell r="AS16" t="str">
            <v>否</v>
          </cell>
          <cell r="AT16" t="str">
            <v>否</v>
          </cell>
          <cell r="AU16" t="str">
            <v>2023-08-24</v>
          </cell>
          <cell r="AV16" t="str">
            <v>/</v>
          </cell>
          <cell r="AW16" t="str">
            <v>曲沃</v>
          </cell>
          <cell r="AX16" t="str">
            <v>/</v>
          </cell>
          <cell r="AY16" t="str">
            <v>/</v>
          </cell>
          <cell r="AZ16" t="str">
            <v>临汾</v>
          </cell>
          <cell r="BA16" t="str">
            <v>山西</v>
          </cell>
          <cell r="BB16" t="str">
            <v/>
          </cell>
          <cell r="BC16" t="str">
            <v>黄瓜</v>
          </cell>
          <cell r="BD16" t="str">
            <v>冷藏</v>
          </cell>
          <cell r="BE16" t="str">
            <v>普通食品</v>
          </cell>
          <cell r="BF16" t="str">
            <v/>
          </cell>
          <cell r="BG16" t="str">
            <v>/</v>
          </cell>
          <cell r="BH16" t="str">
            <v>外购</v>
          </cell>
          <cell r="BI16" t="str">
            <v>已完全提交</v>
          </cell>
          <cell r="BJ16" t="str">
            <v>食用农产品</v>
          </cell>
          <cell r="BK16" t="str">
            <v>/</v>
          </cell>
          <cell r="BL16" t="str">
            <v>山东省新世纪检测认证中心有限公司</v>
          </cell>
          <cell r="BM16" t="str">
            <v>聂文华</v>
          </cell>
          <cell r="BN16" t="str">
            <v>15065603931</v>
          </cell>
          <cell r="BO16" t="str">
            <v>sdntcc@163.com</v>
          </cell>
          <cell r="BP16" t="str">
            <v>齐建军</v>
          </cell>
          <cell r="BQ16" t="str">
            <v>0536-3086112</v>
          </cell>
          <cell r="BR16" t="str">
            <v>监督抽检</v>
          </cell>
          <cell r="BS16" t="str">
            <v>经抽样检验，所检项目符合 GB 2763-2021《食品安全国家标准 食品中农药最大残留限量》 要求。</v>
          </cell>
          <cell r="BT16" t="str">
            <v/>
          </cell>
          <cell r="BU16" t="str">
            <v/>
          </cell>
          <cell r="BV16" t="str">
            <v>/</v>
          </cell>
          <cell r="BW16" t="str">
            <v/>
          </cell>
          <cell r="BX16" t="str">
            <v>2023-07-06</v>
          </cell>
          <cell r="BY16" t="str">
            <v>/</v>
          </cell>
          <cell r="BZ16" t="str">
            <v/>
          </cell>
          <cell r="CA16" t="str">
            <v>供应商</v>
          </cell>
          <cell r="CB16" t="str">
            <v>纯抽检合格样品</v>
          </cell>
          <cell r="CC16" t="str">
            <v/>
          </cell>
          <cell r="CD16" t="str">
            <v/>
          </cell>
          <cell r="CE16" t="str">
            <v/>
          </cell>
          <cell r="CF16" t="str">
            <v/>
          </cell>
          <cell r="CG16" t="str">
            <v/>
          </cell>
          <cell r="CH16" t="str">
            <v/>
          </cell>
          <cell r="CI16" t="str">
            <v/>
          </cell>
          <cell r="CJ16" t="str">
            <v>92141021MA7XCJ3A8X</v>
          </cell>
          <cell r="CK16" t="str">
            <v>曲沃</v>
          </cell>
          <cell r="CL16" t="str">
            <v>曲沃县喜乐来蔬菜店</v>
          </cell>
        </row>
        <row r="17">
          <cell r="AN17" t="str">
            <v>XBJ23141021433931145</v>
          </cell>
          <cell r="AO17" t="str">
            <v>2023-07-09</v>
          </cell>
          <cell r="AP17" t="str">
            <v>购进</v>
          </cell>
          <cell r="AQ17" t="str">
            <v/>
          </cell>
          <cell r="AR17" t="str">
            <v>是</v>
          </cell>
          <cell r="AS17" t="str">
            <v>否</v>
          </cell>
          <cell r="AT17" t="str">
            <v>否</v>
          </cell>
          <cell r="AU17" t="str">
            <v>2023-08-23</v>
          </cell>
          <cell r="AV17" t="str">
            <v>/</v>
          </cell>
          <cell r="AW17" t="str">
            <v>曲沃</v>
          </cell>
          <cell r="AX17" t="str">
            <v>/</v>
          </cell>
          <cell r="AY17" t="str">
            <v>/</v>
          </cell>
          <cell r="AZ17" t="str">
            <v>临汾</v>
          </cell>
          <cell r="BA17" t="str">
            <v>山西</v>
          </cell>
          <cell r="BB17" t="str">
            <v/>
          </cell>
          <cell r="BC17" t="str">
            <v>甜椒</v>
          </cell>
          <cell r="BD17" t="str">
            <v>冷藏</v>
          </cell>
          <cell r="BE17" t="str">
            <v>普通食品</v>
          </cell>
          <cell r="BF17" t="str">
            <v/>
          </cell>
          <cell r="BG17" t="str">
            <v>/</v>
          </cell>
          <cell r="BH17" t="str">
            <v>外购</v>
          </cell>
          <cell r="BI17" t="str">
            <v>已接样(主检人待填报)</v>
          </cell>
          <cell r="BJ17" t="str">
            <v>食用农产品</v>
          </cell>
          <cell r="BK17" t="str">
            <v>/</v>
          </cell>
          <cell r="BL17" t="str">
            <v>山东省新世纪检测认证中心有限公司</v>
          </cell>
          <cell r="BM17" t="str">
            <v>聂文华</v>
          </cell>
          <cell r="BN17" t="str">
            <v>15065603931</v>
          </cell>
          <cell r="BO17" t="str">
            <v>sdntcc@163.com</v>
          </cell>
          <cell r="BP17" t="str">
            <v>齐建军</v>
          </cell>
          <cell r="BQ17" t="str">
            <v>0536-3086112</v>
          </cell>
          <cell r="BR17" t="str">
            <v>监督抽检</v>
          </cell>
          <cell r="BS17" t="str">
            <v>经抽样检验，所检项目符合 GB 2763-2021《食品安全国家标准 食品中农药最大残留限量》,GB 2763.1-2022《食品安全国家标准食品中2,4-滴丁酸钠盐等112种农药最大残留限量》,GB 2762-2022《食品安全国家标准 食品中污染物限量》 要求。</v>
          </cell>
          <cell r="BT17" t="str">
            <v/>
          </cell>
          <cell r="BU17" t="str">
            <v/>
          </cell>
          <cell r="BV17" t="str">
            <v>/</v>
          </cell>
          <cell r="BW17" t="str">
            <v/>
          </cell>
          <cell r="BX17" t="str">
            <v>2023-07-06</v>
          </cell>
          <cell r="BY17" t="str">
            <v>/</v>
          </cell>
          <cell r="BZ17" t="str">
            <v/>
          </cell>
          <cell r="CA17" t="str">
            <v>供应商</v>
          </cell>
          <cell r="CB17" t="str">
            <v>纯抽检合格样品</v>
          </cell>
          <cell r="CC17" t="str">
            <v/>
          </cell>
          <cell r="CD17" t="str">
            <v/>
          </cell>
          <cell r="CE17" t="str">
            <v/>
          </cell>
          <cell r="CF17" t="str">
            <v/>
          </cell>
          <cell r="CG17" t="str">
            <v/>
          </cell>
          <cell r="CH17" t="str">
            <v/>
          </cell>
          <cell r="CI17" t="str">
            <v/>
          </cell>
          <cell r="CJ17" t="str">
            <v>92141021MA7XCJ3A8X</v>
          </cell>
          <cell r="CK17" t="str">
            <v>曲沃</v>
          </cell>
          <cell r="CL17" t="str">
            <v>曲沃县喜乐来蔬菜店</v>
          </cell>
        </row>
        <row r="18">
          <cell r="AN18" t="str">
            <v>XBJ23141021433931144</v>
          </cell>
          <cell r="AO18" t="str">
            <v>2023-07-09</v>
          </cell>
          <cell r="AP18" t="str">
            <v>购进</v>
          </cell>
          <cell r="AQ18" t="str">
            <v/>
          </cell>
          <cell r="AR18" t="str">
            <v>是</v>
          </cell>
          <cell r="AS18" t="str">
            <v>否</v>
          </cell>
          <cell r="AT18" t="str">
            <v>否</v>
          </cell>
          <cell r="AU18" t="str">
            <v>2023-08-01</v>
          </cell>
          <cell r="AV18" t="str">
            <v>/</v>
          </cell>
          <cell r="AW18" t="str">
            <v>曲沃</v>
          </cell>
          <cell r="AX18" t="str">
            <v>/</v>
          </cell>
          <cell r="AY18" t="str">
            <v>/</v>
          </cell>
          <cell r="AZ18" t="str">
            <v>临汾</v>
          </cell>
          <cell r="BA18" t="str">
            <v>山西</v>
          </cell>
          <cell r="BB18" t="str">
            <v/>
          </cell>
          <cell r="BC18" t="str">
            <v>油菜</v>
          </cell>
          <cell r="BD18" t="str">
            <v>冷藏</v>
          </cell>
          <cell r="BE18" t="str">
            <v>普通食品</v>
          </cell>
          <cell r="BF18" t="str">
            <v/>
          </cell>
          <cell r="BG18" t="str">
            <v>/</v>
          </cell>
          <cell r="BH18" t="str">
            <v>外购</v>
          </cell>
          <cell r="BI18" t="str">
            <v>已完全提交</v>
          </cell>
          <cell r="BJ18" t="str">
            <v>食用农产品</v>
          </cell>
          <cell r="BK18" t="str">
            <v>/</v>
          </cell>
          <cell r="BL18" t="str">
            <v>山东省新世纪检测认证中心有限公司</v>
          </cell>
          <cell r="BM18" t="str">
            <v>聂文华</v>
          </cell>
          <cell r="BN18" t="str">
            <v>15065603931</v>
          </cell>
          <cell r="BO18" t="str">
            <v>sdntcc@163.com</v>
          </cell>
          <cell r="BP18" t="str">
            <v>齐建军</v>
          </cell>
          <cell r="BQ18" t="str">
            <v>0536-3086112</v>
          </cell>
          <cell r="BR18" t="str">
            <v>监督抽检</v>
          </cell>
          <cell r="BS18" t="str">
            <v>经抽样检验，所检项目符合 GB 2763-2021《食品安全国家标准 食品中农药最大残留限量》,GB 2762-2022《食品安全国家标准 食品中污染物限量》 要求。</v>
          </cell>
          <cell r="BT18" t="str">
            <v/>
          </cell>
          <cell r="BU18" t="str">
            <v/>
          </cell>
          <cell r="BV18" t="str">
            <v>/</v>
          </cell>
          <cell r="BW18" t="str">
            <v/>
          </cell>
          <cell r="BX18" t="str">
            <v>2023-07-07</v>
          </cell>
          <cell r="BY18" t="str">
            <v>/</v>
          </cell>
          <cell r="BZ18" t="str">
            <v/>
          </cell>
          <cell r="CA18" t="str">
            <v>供应商</v>
          </cell>
          <cell r="CB18" t="str">
            <v>纯抽检合格样品</v>
          </cell>
          <cell r="CC18" t="str">
            <v/>
          </cell>
          <cell r="CD18" t="str">
            <v/>
          </cell>
          <cell r="CE18" t="str">
            <v/>
          </cell>
          <cell r="CF18" t="str">
            <v/>
          </cell>
          <cell r="CG18" t="str">
            <v/>
          </cell>
          <cell r="CH18" t="str">
            <v/>
          </cell>
          <cell r="CI18" t="str">
            <v/>
          </cell>
          <cell r="CJ18" t="str">
            <v>92141021MA7XCJ3A8X</v>
          </cell>
          <cell r="CK18" t="str">
            <v>曲沃</v>
          </cell>
          <cell r="CL18" t="str">
            <v>曲沃县喜乐来蔬菜店</v>
          </cell>
        </row>
        <row r="19">
          <cell r="AN19" t="str">
            <v>XBJ23141021433931201</v>
          </cell>
          <cell r="AO19" t="str">
            <v>2023-07-10</v>
          </cell>
          <cell r="AP19" t="str">
            <v>购进</v>
          </cell>
          <cell r="AQ19" t="str">
            <v/>
          </cell>
          <cell r="AR19" t="str">
            <v>否</v>
          </cell>
          <cell r="AS19" t="str">
            <v>否</v>
          </cell>
          <cell r="AT19" t="str">
            <v>否</v>
          </cell>
          <cell r="AU19" t="str">
            <v>2023-08-01</v>
          </cell>
          <cell r="AV19" t="str">
            <v>/</v>
          </cell>
          <cell r="AW19" t="str">
            <v>曲沃</v>
          </cell>
          <cell r="AX19" t="str">
            <v>/</v>
          </cell>
          <cell r="AY19" t="str">
            <v>/</v>
          </cell>
          <cell r="AZ19" t="str">
            <v>临汾</v>
          </cell>
          <cell r="BA19" t="str">
            <v>山西</v>
          </cell>
          <cell r="BB19" t="str">
            <v/>
          </cell>
          <cell r="BC19" t="str">
            <v>烟台苹果</v>
          </cell>
          <cell r="BD19" t="str">
            <v>冷藏</v>
          </cell>
          <cell r="BE19" t="str">
            <v>普通食品</v>
          </cell>
          <cell r="BF19" t="str">
            <v/>
          </cell>
          <cell r="BG19" t="str">
            <v>/</v>
          </cell>
          <cell r="BH19" t="str">
            <v>外购</v>
          </cell>
          <cell r="BI19" t="str">
            <v>已完全提交</v>
          </cell>
          <cell r="BJ19" t="str">
            <v>食用农产品</v>
          </cell>
          <cell r="BK19" t="str">
            <v>/</v>
          </cell>
          <cell r="BL19" t="str">
            <v>山东省新世纪检测认证中心有限公司</v>
          </cell>
          <cell r="BM19" t="str">
            <v>聂文华</v>
          </cell>
          <cell r="BN19" t="str">
            <v>15065603931</v>
          </cell>
          <cell r="BO19" t="str">
            <v>sdntcc@163.com</v>
          </cell>
          <cell r="BP19" t="str">
            <v>齐建军</v>
          </cell>
          <cell r="BQ19" t="str">
            <v>0536-3086112</v>
          </cell>
          <cell r="BR19" t="str">
            <v>监督抽检</v>
          </cell>
          <cell r="BS19" t="str">
            <v>经抽样检验，所检项目符合 GB 2763-2021《食品安全国家标准 食品中农药最大残留限量》 要求。</v>
          </cell>
          <cell r="BT19" t="str">
            <v/>
          </cell>
          <cell r="BU19" t="str">
            <v/>
          </cell>
          <cell r="BV19" t="str">
            <v>/</v>
          </cell>
          <cell r="BW19" t="str">
            <v/>
          </cell>
          <cell r="BX19" t="str">
            <v>2023-07-06</v>
          </cell>
          <cell r="BY19" t="str">
            <v>/</v>
          </cell>
          <cell r="BZ19" t="str">
            <v/>
          </cell>
          <cell r="CA19" t="str">
            <v/>
          </cell>
          <cell r="CB19" t="str">
            <v>纯抽检合格样品</v>
          </cell>
          <cell r="CC19" t="str">
            <v/>
          </cell>
          <cell r="CD19" t="str">
            <v/>
          </cell>
          <cell r="CE19" t="str">
            <v/>
          </cell>
          <cell r="CF19" t="str">
            <v/>
          </cell>
          <cell r="CG19" t="str">
            <v/>
          </cell>
          <cell r="CH19" t="str">
            <v/>
          </cell>
          <cell r="CI19" t="str">
            <v/>
          </cell>
          <cell r="CJ19" t="str">
            <v>92141021MACJU8WJ0R</v>
          </cell>
          <cell r="CK19" t="str">
            <v>曲沃</v>
          </cell>
          <cell r="CL19" t="str">
            <v>曲沃县张爱民家和生鲜超市</v>
          </cell>
        </row>
        <row r="20">
          <cell r="AN20" t="str">
            <v>XBJ23141021433931192</v>
          </cell>
          <cell r="AO20" t="str">
            <v>2023-07-10</v>
          </cell>
          <cell r="AP20" t="str">
            <v>检疫</v>
          </cell>
          <cell r="AQ20" t="str">
            <v/>
          </cell>
          <cell r="AR20" t="str">
            <v>否</v>
          </cell>
          <cell r="AS20" t="str">
            <v>否</v>
          </cell>
          <cell r="AT20" t="str">
            <v>否</v>
          </cell>
          <cell r="AU20" t="str">
            <v>2023-08-01</v>
          </cell>
          <cell r="AV20" t="str">
            <v>/</v>
          </cell>
          <cell r="AW20" t="str">
            <v>襄汾</v>
          </cell>
          <cell r="AX20" t="str">
            <v>襄汾县襄京肉联生猪定点屠宰场</v>
          </cell>
          <cell r="AY20" t="str">
            <v>山西省临汾市襄汾县古城镇京安村京安超限往北1500路西</v>
          </cell>
          <cell r="AZ20" t="str">
            <v>临汾</v>
          </cell>
          <cell r="BA20" t="str">
            <v>山西</v>
          </cell>
          <cell r="BB20" t="str">
            <v/>
          </cell>
          <cell r="BC20" t="str">
            <v>猪肉</v>
          </cell>
          <cell r="BD20" t="str">
            <v>冷冻</v>
          </cell>
          <cell r="BE20" t="str">
            <v>普通食品</v>
          </cell>
          <cell r="BF20" t="str">
            <v/>
          </cell>
          <cell r="BG20" t="str">
            <v>/</v>
          </cell>
          <cell r="BH20" t="str">
            <v>外购</v>
          </cell>
          <cell r="BI20" t="str">
            <v>已完全提交</v>
          </cell>
          <cell r="BJ20" t="str">
            <v>食用农产品</v>
          </cell>
          <cell r="BK20" t="str">
            <v>/</v>
          </cell>
          <cell r="BL20" t="str">
            <v>山东省新世纪检测认证中心有限公司</v>
          </cell>
          <cell r="BM20" t="str">
            <v>聂文华</v>
          </cell>
          <cell r="BN20" t="str">
            <v>15065603931</v>
          </cell>
          <cell r="BO20" t="str">
            <v>sdntcc@163.com</v>
          </cell>
          <cell r="BP20" t="str">
            <v>齐建军</v>
          </cell>
          <cell r="BQ20" t="str">
            <v>0536-3086112</v>
          </cell>
          <cell r="BR20" t="str">
            <v>监督抽检</v>
          </cell>
          <cell r="BS20" t="str">
            <v>经抽样检验，所检项目符合 GB 31650-2019《食品安全国家标准 食品中兽药最大残留限量》,农业农村部公告 第250号《食品动物中禁止使用的药品及其他化合物清单》,GB 2707-2016《食品安全国家标准 鲜(冻)畜、禽产品》 要求。</v>
          </cell>
          <cell r="BT20" t="str">
            <v/>
          </cell>
          <cell r="BU20" t="str">
            <v/>
          </cell>
          <cell r="BV20" t="str">
            <v>/</v>
          </cell>
          <cell r="BW20" t="str">
            <v/>
          </cell>
          <cell r="BX20" t="str">
            <v>2023-07-07</v>
          </cell>
          <cell r="BY20" t="str">
            <v>/</v>
          </cell>
          <cell r="BZ20" t="str">
            <v/>
          </cell>
          <cell r="CA20" t="str">
            <v/>
          </cell>
          <cell r="CB20" t="str">
            <v>纯抽检合格样品</v>
          </cell>
          <cell r="CC20" t="str">
            <v/>
          </cell>
          <cell r="CD20" t="str">
            <v/>
          </cell>
          <cell r="CE20" t="str">
            <v/>
          </cell>
          <cell r="CF20" t="str">
            <v/>
          </cell>
          <cell r="CG20" t="str">
            <v/>
          </cell>
          <cell r="CH20" t="str">
            <v/>
          </cell>
          <cell r="CI20" t="str">
            <v/>
          </cell>
          <cell r="CJ20" t="str">
            <v>92141021MACJU8WJ0R</v>
          </cell>
          <cell r="CK20" t="str">
            <v>曲沃</v>
          </cell>
          <cell r="CL20" t="str">
            <v>曲沃县张爱民家和生鲜超市</v>
          </cell>
        </row>
        <row r="21">
          <cell r="AN21" t="str">
            <v>XBJ23141021433931195</v>
          </cell>
          <cell r="AO21" t="str">
            <v>2023-07-10</v>
          </cell>
          <cell r="AP21" t="str">
            <v>购进</v>
          </cell>
          <cell r="AQ21" t="str">
            <v/>
          </cell>
          <cell r="AR21" t="str">
            <v>否</v>
          </cell>
          <cell r="AS21" t="str">
            <v>否</v>
          </cell>
          <cell r="AT21" t="str">
            <v>否</v>
          </cell>
          <cell r="AU21" t="str">
            <v>2023-08-01</v>
          </cell>
          <cell r="AV21" t="str">
            <v>/</v>
          </cell>
          <cell r="AW21" t="str">
            <v>曲沃</v>
          </cell>
          <cell r="AX21" t="str">
            <v>/</v>
          </cell>
          <cell r="AY21" t="str">
            <v>/</v>
          </cell>
          <cell r="AZ21" t="str">
            <v>临汾</v>
          </cell>
          <cell r="BA21" t="str">
            <v>山西</v>
          </cell>
          <cell r="BB21" t="str">
            <v/>
          </cell>
          <cell r="BC21" t="str">
            <v>白萝卜</v>
          </cell>
          <cell r="BD21" t="str">
            <v>冷藏</v>
          </cell>
          <cell r="BE21" t="str">
            <v>普通食品</v>
          </cell>
          <cell r="BF21" t="str">
            <v/>
          </cell>
          <cell r="BG21" t="str">
            <v>/</v>
          </cell>
          <cell r="BH21" t="str">
            <v>外购</v>
          </cell>
          <cell r="BI21" t="str">
            <v>已完全提交</v>
          </cell>
          <cell r="BJ21" t="str">
            <v>食用农产品</v>
          </cell>
          <cell r="BK21" t="str">
            <v>/</v>
          </cell>
          <cell r="BL21" t="str">
            <v>山东省新世纪检测认证中心有限公司</v>
          </cell>
          <cell r="BM21" t="str">
            <v>聂文华</v>
          </cell>
          <cell r="BN21" t="str">
            <v>15065603931</v>
          </cell>
          <cell r="BO21" t="str">
            <v>sdntcc@163.com</v>
          </cell>
          <cell r="BP21" t="str">
            <v>齐建军</v>
          </cell>
          <cell r="BQ21" t="str">
            <v>0536-3086112</v>
          </cell>
          <cell r="BR21" t="str">
            <v>监督抽检</v>
          </cell>
          <cell r="BS21" t="str">
            <v>经抽样检验，所检项目符合 GB 2763-2021《食品安全国家标准 食品中农药最大残留限量》,GB 2762-2022《食品安全国家标准 食品中污染物限量》 要求。</v>
          </cell>
          <cell r="BT21" t="str">
            <v/>
          </cell>
          <cell r="BU21" t="str">
            <v/>
          </cell>
          <cell r="BV21" t="str">
            <v>/</v>
          </cell>
          <cell r="BW21" t="str">
            <v/>
          </cell>
          <cell r="BX21" t="str">
            <v>2023-07-08</v>
          </cell>
          <cell r="BY21" t="str">
            <v>/</v>
          </cell>
          <cell r="BZ21" t="str">
            <v/>
          </cell>
          <cell r="CA21" t="str">
            <v/>
          </cell>
          <cell r="CB21" t="str">
            <v>纯抽检合格样品</v>
          </cell>
          <cell r="CC21" t="str">
            <v/>
          </cell>
          <cell r="CD21" t="str">
            <v/>
          </cell>
          <cell r="CE21" t="str">
            <v/>
          </cell>
          <cell r="CF21" t="str">
            <v/>
          </cell>
          <cell r="CG21" t="str">
            <v/>
          </cell>
          <cell r="CH21" t="str">
            <v/>
          </cell>
          <cell r="CI21" t="str">
            <v/>
          </cell>
          <cell r="CJ21" t="str">
            <v>92141021MACJU8WJ0R</v>
          </cell>
          <cell r="CK21" t="str">
            <v>曲沃</v>
          </cell>
          <cell r="CL21" t="str">
            <v>曲沃县张爱民家和生鲜超市</v>
          </cell>
        </row>
        <row r="22">
          <cell r="AN22" t="str">
            <v>XBJ23141021433931196</v>
          </cell>
          <cell r="AO22" t="str">
            <v>2023-07-10</v>
          </cell>
          <cell r="AP22" t="str">
            <v>购进</v>
          </cell>
          <cell r="AQ22" t="str">
            <v/>
          </cell>
          <cell r="AR22" t="str">
            <v>否</v>
          </cell>
          <cell r="AS22" t="str">
            <v>否</v>
          </cell>
          <cell r="AT22" t="str">
            <v>否</v>
          </cell>
          <cell r="AU22" t="str">
            <v>2023-08-24</v>
          </cell>
          <cell r="AV22" t="str">
            <v>/</v>
          </cell>
          <cell r="AW22" t="str">
            <v>曲沃</v>
          </cell>
          <cell r="AX22" t="str">
            <v>/</v>
          </cell>
          <cell r="AY22" t="str">
            <v>/</v>
          </cell>
          <cell r="AZ22" t="str">
            <v>临汾</v>
          </cell>
          <cell r="BA22" t="str">
            <v>山西</v>
          </cell>
          <cell r="BB22" t="str">
            <v/>
          </cell>
          <cell r="BC22" t="str">
            <v>火龙果</v>
          </cell>
          <cell r="BD22" t="str">
            <v>冷藏</v>
          </cell>
          <cell r="BE22" t="str">
            <v>普通食品</v>
          </cell>
          <cell r="BF22" t="str">
            <v/>
          </cell>
          <cell r="BG22" t="str">
            <v>/</v>
          </cell>
          <cell r="BH22" t="str">
            <v>外购</v>
          </cell>
          <cell r="BI22" t="str">
            <v>已完全提交</v>
          </cell>
          <cell r="BJ22" t="str">
            <v>食用农产品</v>
          </cell>
          <cell r="BK22" t="str">
            <v>/</v>
          </cell>
          <cell r="BL22" t="str">
            <v>山东省新世纪检测认证中心有限公司</v>
          </cell>
          <cell r="BM22" t="str">
            <v>聂文华</v>
          </cell>
          <cell r="BN22" t="str">
            <v>15065603931</v>
          </cell>
          <cell r="BO22" t="str">
            <v>sdntcc@163.com</v>
          </cell>
          <cell r="BP22" t="str">
            <v>齐建军</v>
          </cell>
          <cell r="BQ22" t="str">
            <v>0536-3086112</v>
          </cell>
          <cell r="BR22" t="str">
            <v>监督抽检</v>
          </cell>
          <cell r="BS22" t="str">
            <v>经抽样检验，所检项目符合 GB 2763-2021《食品安全国家标准 食品中农药最大残留限量》 要求。</v>
          </cell>
          <cell r="BT22" t="str">
            <v/>
          </cell>
          <cell r="BU22" t="str">
            <v/>
          </cell>
          <cell r="BV22" t="str">
            <v>/</v>
          </cell>
          <cell r="BW22" t="str">
            <v/>
          </cell>
          <cell r="BX22" t="str">
            <v>2023-07-08</v>
          </cell>
          <cell r="BY22" t="str">
            <v>/</v>
          </cell>
          <cell r="BZ22" t="str">
            <v/>
          </cell>
          <cell r="CA22" t="str">
            <v/>
          </cell>
          <cell r="CB22" t="str">
            <v>纯抽检合格样品</v>
          </cell>
          <cell r="CC22" t="str">
            <v/>
          </cell>
          <cell r="CD22" t="str">
            <v/>
          </cell>
          <cell r="CE22" t="str">
            <v/>
          </cell>
          <cell r="CF22" t="str">
            <v/>
          </cell>
          <cell r="CG22" t="str">
            <v/>
          </cell>
          <cell r="CH22" t="str">
            <v/>
          </cell>
          <cell r="CI22" t="str">
            <v/>
          </cell>
          <cell r="CJ22" t="str">
            <v>92141021MACJU8WJ0R</v>
          </cell>
          <cell r="CK22" t="str">
            <v>曲沃</v>
          </cell>
          <cell r="CL22" t="str">
            <v>曲沃县张爱民家和生鲜超市</v>
          </cell>
        </row>
        <row r="23">
          <cell r="AN23" t="str">
            <v>XBJ23141021433931199</v>
          </cell>
          <cell r="AO23" t="str">
            <v>2023-07-10</v>
          </cell>
          <cell r="AP23" t="str">
            <v>购进</v>
          </cell>
          <cell r="AQ23" t="str">
            <v/>
          </cell>
          <cell r="AR23" t="str">
            <v>否</v>
          </cell>
          <cell r="AS23" t="str">
            <v>否</v>
          </cell>
          <cell r="AT23" t="str">
            <v>否</v>
          </cell>
          <cell r="AU23" t="str">
            <v>2023-08-01</v>
          </cell>
          <cell r="AV23" t="str">
            <v>/</v>
          </cell>
          <cell r="AW23" t="str">
            <v>曲沃</v>
          </cell>
          <cell r="AX23" t="str">
            <v>/</v>
          </cell>
          <cell r="AY23" t="str">
            <v>/</v>
          </cell>
          <cell r="AZ23" t="str">
            <v>临汾</v>
          </cell>
          <cell r="BA23" t="str">
            <v>山西</v>
          </cell>
          <cell r="BB23" t="str">
            <v/>
          </cell>
          <cell r="BC23" t="str">
            <v>鸡蛋</v>
          </cell>
          <cell r="BD23" t="str">
            <v>冷藏</v>
          </cell>
          <cell r="BE23" t="str">
            <v>普通食品</v>
          </cell>
          <cell r="BF23" t="str">
            <v/>
          </cell>
          <cell r="BG23" t="str">
            <v>/</v>
          </cell>
          <cell r="BH23" t="str">
            <v>外购</v>
          </cell>
          <cell r="BI23" t="str">
            <v>已完全提交</v>
          </cell>
          <cell r="BJ23" t="str">
            <v>食用农产品</v>
          </cell>
          <cell r="BK23" t="str">
            <v>/</v>
          </cell>
          <cell r="BL23" t="str">
            <v>山东省新世纪检测认证中心有限公司</v>
          </cell>
          <cell r="BM23" t="str">
            <v>聂文华</v>
          </cell>
          <cell r="BN23" t="str">
            <v>15065603931</v>
          </cell>
          <cell r="BO23" t="str">
            <v>sdntcc@163.com</v>
          </cell>
          <cell r="BP23" t="str">
            <v>齐建军</v>
          </cell>
          <cell r="BQ23" t="str">
            <v>0536-3086112</v>
          </cell>
          <cell r="BR23" t="str">
            <v>监督抽检</v>
          </cell>
          <cell r="BS23" t="str">
            <v>经抽样检验，所检项目符合 GB 2763-2021《食品安全国家标准 食品中农药最大残留限量》,农业农村部公告 第250号《食品动物中禁止使用的药品及其他化合物清单》,GB 31650-2019《食品安全国家标准 食品中兽药最大残留限量》,GB 31650.1-2022《食品安全国家标准 食品中41种兽药最大残留限量》 要求。</v>
          </cell>
          <cell r="BT23" t="str">
            <v/>
          </cell>
          <cell r="BU23" t="str">
            <v/>
          </cell>
          <cell r="BV23" t="str">
            <v>/</v>
          </cell>
          <cell r="BW23" t="str">
            <v/>
          </cell>
          <cell r="BX23" t="str">
            <v>2023-07-07</v>
          </cell>
          <cell r="BY23" t="str">
            <v>/</v>
          </cell>
          <cell r="BZ23" t="str">
            <v/>
          </cell>
          <cell r="CA23" t="str">
            <v/>
          </cell>
          <cell r="CB23" t="str">
            <v>纯抽检合格样品</v>
          </cell>
          <cell r="CC23" t="str">
            <v/>
          </cell>
          <cell r="CD23" t="str">
            <v/>
          </cell>
          <cell r="CE23" t="str">
            <v/>
          </cell>
          <cell r="CF23" t="str">
            <v/>
          </cell>
          <cell r="CG23" t="str">
            <v/>
          </cell>
          <cell r="CH23" t="str">
            <v/>
          </cell>
          <cell r="CI23" t="str">
            <v/>
          </cell>
          <cell r="CJ23" t="str">
            <v>92141021MACJU8WJ0R</v>
          </cell>
          <cell r="CK23" t="str">
            <v>曲沃</v>
          </cell>
          <cell r="CL23" t="str">
            <v>曲沃县张爱民家和生鲜超市</v>
          </cell>
        </row>
        <row r="24">
          <cell r="AN24" t="str">
            <v>XBJ23141021433931200</v>
          </cell>
          <cell r="AO24" t="str">
            <v>2023-07-10</v>
          </cell>
          <cell r="AP24" t="str">
            <v>购进</v>
          </cell>
          <cell r="AQ24" t="str">
            <v/>
          </cell>
          <cell r="AR24" t="str">
            <v>否</v>
          </cell>
          <cell r="AS24" t="str">
            <v>否</v>
          </cell>
          <cell r="AT24" t="str">
            <v>否</v>
          </cell>
          <cell r="AU24" t="str">
            <v>2023-08-01</v>
          </cell>
          <cell r="AV24" t="str">
            <v>/</v>
          </cell>
          <cell r="AW24" t="str">
            <v>曲沃</v>
          </cell>
          <cell r="AX24" t="str">
            <v>/</v>
          </cell>
          <cell r="AY24" t="str">
            <v>/</v>
          </cell>
          <cell r="AZ24" t="str">
            <v>临汾</v>
          </cell>
          <cell r="BA24" t="str">
            <v>山西</v>
          </cell>
          <cell r="BB24" t="str">
            <v/>
          </cell>
          <cell r="BC24" t="str">
            <v>油桃</v>
          </cell>
          <cell r="BD24" t="str">
            <v>冷藏</v>
          </cell>
          <cell r="BE24" t="str">
            <v>普通食品</v>
          </cell>
          <cell r="BF24" t="str">
            <v/>
          </cell>
          <cell r="BG24" t="str">
            <v>/</v>
          </cell>
          <cell r="BH24" t="str">
            <v>外购</v>
          </cell>
          <cell r="BI24" t="str">
            <v>已完全提交</v>
          </cell>
          <cell r="BJ24" t="str">
            <v>食用农产品</v>
          </cell>
          <cell r="BK24" t="str">
            <v>/</v>
          </cell>
          <cell r="BL24" t="str">
            <v>山东省新世纪检测认证中心有限公司</v>
          </cell>
          <cell r="BM24" t="str">
            <v>聂文华</v>
          </cell>
          <cell r="BN24" t="str">
            <v>15065603931</v>
          </cell>
          <cell r="BO24" t="str">
            <v>sdntcc@163.com</v>
          </cell>
          <cell r="BP24" t="str">
            <v>齐建军</v>
          </cell>
          <cell r="BQ24" t="str">
            <v>0536-3086112</v>
          </cell>
          <cell r="BR24" t="str">
            <v>监督抽检</v>
          </cell>
          <cell r="BS24" t="str">
            <v>经抽样检验，所检项目符合 GB 2763-2021《食品安全国家标准 食品中农药最大残留限量》 要求。</v>
          </cell>
          <cell r="BT24" t="str">
            <v/>
          </cell>
          <cell r="BU24" t="str">
            <v/>
          </cell>
          <cell r="BV24" t="str">
            <v>/</v>
          </cell>
          <cell r="BW24" t="str">
            <v/>
          </cell>
          <cell r="BX24" t="str">
            <v>2023-07-08</v>
          </cell>
          <cell r="BY24" t="str">
            <v>/</v>
          </cell>
          <cell r="BZ24" t="str">
            <v/>
          </cell>
          <cell r="CA24" t="str">
            <v/>
          </cell>
          <cell r="CB24" t="str">
            <v>纯抽检合格样品</v>
          </cell>
          <cell r="CC24" t="str">
            <v/>
          </cell>
          <cell r="CD24" t="str">
            <v/>
          </cell>
          <cell r="CE24" t="str">
            <v/>
          </cell>
          <cell r="CF24" t="str">
            <v/>
          </cell>
          <cell r="CG24" t="str">
            <v/>
          </cell>
          <cell r="CH24" t="str">
            <v/>
          </cell>
          <cell r="CI24" t="str">
            <v/>
          </cell>
          <cell r="CJ24" t="str">
            <v>92141021MACJU8WJ0R</v>
          </cell>
          <cell r="CK24" t="str">
            <v>曲沃</v>
          </cell>
          <cell r="CL24" t="str">
            <v>曲沃县张爱民家和生鲜超市</v>
          </cell>
        </row>
        <row r="25">
          <cell r="AN25" t="str">
            <v>XBJ23141021433931194</v>
          </cell>
          <cell r="AO25" t="str">
            <v>2023-07-10</v>
          </cell>
          <cell r="AP25" t="str">
            <v>购进</v>
          </cell>
          <cell r="AQ25" t="str">
            <v/>
          </cell>
          <cell r="AR25" t="str">
            <v>否</v>
          </cell>
          <cell r="AS25" t="str">
            <v>否</v>
          </cell>
          <cell r="AT25" t="str">
            <v>否</v>
          </cell>
          <cell r="AU25" t="str">
            <v>2023-08-01</v>
          </cell>
          <cell r="AV25" t="str">
            <v>/</v>
          </cell>
          <cell r="AW25" t="str">
            <v>曲沃</v>
          </cell>
          <cell r="AX25" t="str">
            <v>/</v>
          </cell>
          <cell r="AY25" t="str">
            <v>/</v>
          </cell>
          <cell r="AZ25" t="str">
            <v>临汾</v>
          </cell>
          <cell r="BA25" t="str">
            <v>山西</v>
          </cell>
          <cell r="BB25" t="str">
            <v/>
          </cell>
          <cell r="BC25" t="str">
            <v>毛桃</v>
          </cell>
          <cell r="BD25" t="str">
            <v>冷藏</v>
          </cell>
          <cell r="BE25" t="str">
            <v>普通食品</v>
          </cell>
          <cell r="BF25" t="str">
            <v/>
          </cell>
          <cell r="BG25" t="str">
            <v>/</v>
          </cell>
          <cell r="BH25" t="str">
            <v>外购</v>
          </cell>
          <cell r="BI25" t="str">
            <v>已完全提交</v>
          </cell>
          <cell r="BJ25" t="str">
            <v>食用农产品</v>
          </cell>
          <cell r="BK25" t="str">
            <v>/</v>
          </cell>
          <cell r="BL25" t="str">
            <v>山东省新世纪检测认证中心有限公司</v>
          </cell>
          <cell r="BM25" t="str">
            <v>聂文华</v>
          </cell>
          <cell r="BN25" t="str">
            <v>15065603931</v>
          </cell>
          <cell r="BO25" t="str">
            <v>sdntcc@163.com</v>
          </cell>
          <cell r="BP25" t="str">
            <v>齐建军</v>
          </cell>
          <cell r="BQ25" t="str">
            <v>0536-3086112</v>
          </cell>
          <cell r="BR25" t="str">
            <v>监督抽检</v>
          </cell>
          <cell r="BS25" t="str">
            <v>经抽样检验，所检项目符合 GB 2763-2021《食品安全国家标准 食品中农药最大残留限量》 要求。</v>
          </cell>
          <cell r="BT25" t="str">
            <v/>
          </cell>
          <cell r="BU25" t="str">
            <v/>
          </cell>
          <cell r="BV25" t="str">
            <v>/</v>
          </cell>
          <cell r="BW25" t="str">
            <v/>
          </cell>
          <cell r="BX25" t="str">
            <v>2023-07-08</v>
          </cell>
          <cell r="BY25" t="str">
            <v>/</v>
          </cell>
          <cell r="BZ25" t="str">
            <v/>
          </cell>
          <cell r="CA25" t="str">
            <v/>
          </cell>
          <cell r="CB25" t="str">
            <v>纯抽检合格样品</v>
          </cell>
          <cell r="CC25" t="str">
            <v/>
          </cell>
          <cell r="CD25" t="str">
            <v/>
          </cell>
          <cell r="CE25" t="str">
            <v/>
          </cell>
          <cell r="CF25" t="str">
            <v/>
          </cell>
          <cell r="CG25" t="str">
            <v/>
          </cell>
          <cell r="CH25" t="str">
            <v/>
          </cell>
          <cell r="CI25" t="str">
            <v/>
          </cell>
          <cell r="CJ25" t="str">
            <v>92141021MACJU8WJ0R</v>
          </cell>
          <cell r="CK25" t="str">
            <v>曲沃</v>
          </cell>
          <cell r="CL25" t="str">
            <v>曲沃县张爱民家和生鲜超市</v>
          </cell>
        </row>
        <row r="26">
          <cell r="AN26" t="str">
            <v>XBJ23141021433931187</v>
          </cell>
          <cell r="AO26" t="str">
            <v>2023-07-09</v>
          </cell>
          <cell r="AP26" t="str">
            <v>购进</v>
          </cell>
          <cell r="AQ26" t="str">
            <v/>
          </cell>
          <cell r="AR26" t="str">
            <v>是</v>
          </cell>
          <cell r="AS26" t="str">
            <v>否</v>
          </cell>
          <cell r="AT26" t="str">
            <v>否</v>
          </cell>
          <cell r="AU26" t="str">
            <v>2023-08-01</v>
          </cell>
          <cell r="AV26" t="str">
            <v>/</v>
          </cell>
          <cell r="AW26" t="str">
            <v>曲沃</v>
          </cell>
          <cell r="AX26" t="str">
            <v>/</v>
          </cell>
          <cell r="AY26" t="str">
            <v>/</v>
          </cell>
          <cell r="AZ26" t="str">
            <v>临汾</v>
          </cell>
          <cell r="BA26" t="str">
            <v>山西</v>
          </cell>
          <cell r="BB26" t="str">
            <v/>
          </cell>
          <cell r="BC26" t="str">
            <v>梨</v>
          </cell>
          <cell r="BD26" t="str">
            <v>冷藏</v>
          </cell>
          <cell r="BE26" t="str">
            <v>普通食品</v>
          </cell>
          <cell r="BF26" t="str">
            <v/>
          </cell>
          <cell r="BG26" t="str">
            <v>/</v>
          </cell>
          <cell r="BH26" t="str">
            <v>外购</v>
          </cell>
          <cell r="BI26" t="str">
            <v>已完全提交</v>
          </cell>
          <cell r="BJ26" t="str">
            <v>食用农产品</v>
          </cell>
          <cell r="BK26" t="str">
            <v>/</v>
          </cell>
          <cell r="BL26" t="str">
            <v>山东省新世纪检测认证中心有限公司</v>
          </cell>
          <cell r="BM26" t="str">
            <v>聂文华</v>
          </cell>
          <cell r="BN26" t="str">
            <v>15065603931</v>
          </cell>
          <cell r="BO26" t="str">
            <v>sdntcc@163.com</v>
          </cell>
          <cell r="BP26" t="str">
            <v>齐建军</v>
          </cell>
          <cell r="BQ26" t="str">
            <v>0536-3086112</v>
          </cell>
          <cell r="BR26" t="str">
            <v>监督抽检</v>
          </cell>
          <cell r="BS26" t="str">
            <v>经抽样检验，所检项目符合 GB 2763-2021《食品安全国家标准 食品中农药最大残留限量》 要求。</v>
          </cell>
          <cell r="BT26" t="str">
            <v/>
          </cell>
          <cell r="BU26" t="str">
            <v/>
          </cell>
          <cell r="BV26" t="str">
            <v>/</v>
          </cell>
          <cell r="BW26" t="str">
            <v/>
          </cell>
          <cell r="BX26" t="str">
            <v>2023-07-05</v>
          </cell>
          <cell r="BY26" t="str">
            <v>/</v>
          </cell>
          <cell r="BZ26" t="str">
            <v/>
          </cell>
          <cell r="CA26" t="str">
            <v>供应商</v>
          </cell>
          <cell r="CB26" t="str">
            <v>纯抽检合格样品</v>
          </cell>
          <cell r="CC26" t="str">
            <v/>
          </cell>
          <cell r="CD26" t="str">
            <v/>
          </cell>
          <cell r="CE26" t="str">
            <v/>
          </cell>
          <cell r="CF26" t="str">
            <v/>
          </cell>
          <cell r="CG26" t="str">
            <v/>
          </cell>
          <cell r="CH26" t="str">
            <v/>
          </cell>
          <cell r="CI26" t="str">
            <v/>
          </cell>
          <cell r="CJ26" t="str">
            <v>92141021MA0K97FU4B</v>
          </cell>
          <cell r="CK26" t="str">
            <v>曲沃</v>
          </cell>
          <cell r="CL26" t="str">
            <v>曲沃县小亮精品水果店</v>
          </cell>
        </row>
        <row r="27">
          <cell r="AN27" t="str">
            <v>XBJ23141021433931186</v>
          </cell>
          <cell r="AO27" t="str">
            <v>2023-07-09</v>
          </cell>
          <cell r="AP27" t="str">
            <v>购进</v>
          </cell>
          <cell r="AQ27" t="str">
            <v/>
          </cell>
          <cell r="AR27" t="str">
            <v>是</v>
          </cell>
          <cell r="AS27" t="str">
            <v>否</v>
          </cell>
          <cell r="AT27" t="str">
            <v>否</v>
          </cell>
          <cell r="AU27" t="str">
            <v>2023-08-01</v>
          </cell>
          <cell r="AV27" t="str">
            <v>/</v>
          </cell>
          <cell r="AW27" t="str">
            <v>曲沃</v>
          </cell>
          <cell r="AX27" t="str">
            <v>/</v>
          </cell>
          <cell r="AY27" t="str">
            <v>/</v>
          </cell>
          <cell r="AZ27" t="str">
            <v>临汾</v>
          </cell>
          <cell r="BA27" t="str">
            <v>山西</v>
          </cell>
          <cell r="BB27" t="str">
            <v/>
          </cell>
          <cell r="BC27" t="str">
            <v>毛桃</v>
          </cell>
          <cell r="BD27" t="str">
            <v>冷藏</v>
          </cell>
          <cell r="BE27" t="str">
            <v>普通食品</v>
          </cell>
          <cell r="BF27" t="str">
            <v/>
          </cell>
          <cell r="BG27" t="str">
            <v>/</v>
          </cell>
          <cell r="BH27" t="str">
            <v>外购</v>
          </cell>
          <cell r="BI27" t="str">
            <v>已完全提交</v>
          </cell>
          <cell r="BJ27" t="str">
            <v>食用农产品</v>
          </cell>
          <cell r="BK27" t="str">
            <v>/</v>
          </cell>
          <cell r="BL27" t="str">
            <v>山东省新世纪检测认证中心有限公司</v>
          </cell>
          <cell r="BM27" t="str">
            <v>聂文华</v>
          </cell>
          <cell r="BN27" t="str">
            <v>15065603931</v>
          </cell>
          <cell r="BO27" t="str">
            <v>sdntcc@163.com</v>
          </cell>
          <cell r="BP27" t="str">
            <v>齐建军</v>
          </cell>
          <cell r="BQ27" t="str">
            <v>0536-3086112</v>
          </cell>
          <cell r="BR27" t="str">
            <v>监督抽检</v>
          </cell>
          <cell r="BS27" t="str">
            <v>经抽样检验，所检项目符合 GB 2763-2021《食品安全国家标准 食品中农药最大残留限量》 要求。</v>
          </cell>
          <cell r="BT27" t="str">
            <v/>
          </cell>
          <cell r="BU27" t="str">
            <v/>
          </cell>
          <cell r="BV27" t="str">
            <v>/</v>
          </cell>
          <cell r="BW27" t="str">
            <v/>
          </cell>
          <cell r="BX27" t="str">
            <v>2023-07-07</v>
          </cell>
          <cell r="BY27" t="str">
            <v>/</v>
          </cell>
          <cell r="BZ27" t="str">
            <v/>
          </cell>
          <cell r="CA27" t="str">
            <v>供应商</v>
          </cell>
          <cell r="CB27" t="str">
            <v>纯抽检合格样品</v>
          </cell>
          <cell r="CC27" t="str">
            <v/>
          </cell>
          <cell r="CD27" t="str">
            <v/>
          </cell>
          <cell r="CE27" t="str">
            <v/>
          </cell>
          <cell r="CF27" t="str">
            <v/>
          </cell>
          <cell r="CG27" t="str">
            <v/>
          </cell>
          <cell r="CH27" t="str">
            <v/>
          </cell>
          <cell r="CI27" t="str">
            <v/>
          </cell>
          <cell r="CJ27" t="str">
            <v>92141021MA0K97FU4B</v>
          </cell>
          <cell r="CK27" t="str">
            <v>曲沃</v>
          </cell>
          <cell r="CL27" t="str">
            <v>曲沃县小亮精品水果店</v>
          </cell>
        </row>
        <row r="28">
          <cell r="AN28" t="str">
            <v>XBJ23141021433931198</v>
          </cell>
          <cell r="AO28" t="str">
            <v>2023-07-10</v>
          </cell>
          <cell r="AP28" t="str">
            <v>购进</v>
          </cell>
          <cell r="AQ28" t="str">
            <v/>
          </cell>
          <cell r="AR28" t="str">
            <v>否</v>
          </cell>
          <cell r="AS28" t="str">
            <v>否</v>
          </cell>
          <cell r="AT28" t="str">
            <v>否</v>
          </cell>
          <cell r="AU28" t="str">
            <v>2023-08-01</v>
          </cell>
          <cell r="AV28" t="str">
            <v>/</v>
          </cell>
          <cell r="AW28" t="str">
            <v>曲沃</v>
          </cell>
          <cell r="AX28" t="str">
            <v>/</v>
          </cell>
          <cell r="AY28" t="str">
            <v>/</v>
          </cell>
          <cell r="AZ28" t="str">
            <v>临汾</v>
          </cell>
          <cell r="BA28" t="str">
            <v>山西</v>
          </cell>
          <cell r="BB28" t="str">
            <v/>
          </cell>
          <cell r="BC28" t="str">
            <v>皇冠梨</v>
          </cell>
          <cell r="BD28" t="str">
            <v>冷藏</v>
          </cell>
          <cell r="BE28" t="str">
            <v>普通食品</v>
          </cell>
          <cell r="BF28" t="str">
            <v/>
          </cell>
          <cell r="BG28" t="str">
            <v>/</v>
          </cell>
          <cell r="BH28" t="str">
            <v>外购</v>
          </cell>
          <cell r="BI28" t="str">
            <v>已完全提交</v>
          </cell>
          <cell r="BJ28" t="str">
            <v>食用农产品</v>
          </cell>
          <cell r="BK28" t="str">
            <v>/</v>
          </cell>
          <cell r="BL28" t="str">
            <v>山东省新世纪检测认证中心有限公司</v>
          </cell>
          <cell r="BM28" t="str">
            <v>聂文华</v>
          </cell>
          <cell r="BN28" t="str">
            <v>15065603931</v>
          </cell>
          <cell r="BO28" t="str">
            <v>sdntcc@163.com</v>
          </cell>
          <cell r="BP28" t="str">
            <v>齐建军</v>
          </cell>
          <cell r="BQ28" t="str">
            <v>0536-3086112</v>
          </cell>
          <cell r="BR28" t="str">
            <v>监督抽检</v>
          </cell>
          <cell r="BS28" t="str">
            <v>经抽样检验，所检项目符合 GB 2763-2021《食品安全国家标准 食品中农药最大残留限量》 要求。</v>
          </cell>
          <cell r="BT28" t="str">
            <v/>
          </cell>
          <cell r="BU28" t="str">
            <v/>
          </cell>
          <cell r="BV28" t="str">
            <v>/</v>
          </cell>
          <cell r="BW28" t="str">
            <v/>
          </cell>
          <cell r="BX28" t="str">
            <v>2023-07-08</v>
          </cell>
          <cell r="BY28" t="str">
            <v>/</v>
          </cell>
          <cell r="BZ28" t="str">
            <v/>
          </cell>
          <cell r="CA28" t="str">
            <v/>
          </cell>
          <cell r="CB28" t="str">
            <v>纯抽检合格样品</v>
          </cell>
          <cell r="CC28" t="str">
            <v/>
          </cell>
          <cell r="CD28" t="str">
            <v/>
          </cell>
          <cell r="CE28" t="str">
            <v/>
          </cell>
          <cell r="CF28" t="str">
            <v/>
          </cell>
          <cell r="CG28" t="str">
            <v/>
          </cell>
          <cell r="CH28" t="str">
            <v/>
          </cell>
          <cell r="CI28" t="str">
            <v/>
          </cell>
          <cell r="CJ28" t="str">
            <v>92141021MACJU8WJ0R</v>
          </cell>
          <cell r="CK28" t="str">
            <v>曲沃</v>
          </cell>
          <cell r="CL28" t="str">
            <v>曲沃县张爱民家和生鲜超市</v>
          </cell>
        </row>
        <row r="29">
          <cell r="AN29" t="str">
            <v>XBJ23141021433931193</v>
          </cell>
          <cell r="AO29" t="str">
            <v>2023-07-10</v>
          </cell>
          <cell r="AP29" t="str">
            <v>检疫</v>
          </cell>
          <cell r="AQ29" t="str">
            <v/>
          </cell>
          <cell r="AR29" t="str">
            <v>否</v>
          </cell>
          <cell r="AS29" t="str">
            <v>否</v>
          </cell>
          <cell r="AT29" t="str">
            <v>否</v>
          </cell>
          <cell r="AU29" t="str">
            <v>2023-08-01</v>
          </cell>
          <cell r="AV29" t="str">
            <v>/</v>
          </cell>
          <cell r="AW29" t="str">
            <v>襄汾</v>
          </cell>
          <cell r="AX29" t="str">
            <v>襄汾县襄京肉联生猪定点屠宰场</v>
          </cell>
          <cell r="AY29" t="str">
            <v>山西省临汾市襄汾县古城镇京安村京安超限往北1500路西</v>
          </cell>
          <cell r="AZ29" t="str">
            <v>临汾</v>
          </cell>
          <cell r="BA29" t="str">
            <v>山西</v>
          </cell>
          <cell r="BB29" t="str">
            <v/>
          </cell>
          <cell r="BC29" t="str">
            <v>猪肝</v>
          </cell>
          <cell r="BD29" t="str">
            <v>冷冻</v>
          </cell>
          <cell r="BE29" t="str">
            <v>普通食品</v>
          </cell>
          <cell r="BF29" t="str">
            <v/>
          </cell>
          <cell r="BG29" t="str">
            <v>/</v>
          </cell>
          <cell r="BH29" t="str">
            <v>外购</v>
          </cell>
          <cell r="BI29" t="str">
            <v>已完全提交</v>
          </cell>
          <cell r="BJ29" t="str">
            <v>食用农产品</v>
          </cell>
          <cell r="BK29" t="str">
            <v>/</v>
          </cell>
          <cell r="BL29" t="str">
            <v>山东省新世纪检测认证中心有限公司</v>
          </cell>
          <cell r="BM29" t="str">
            <v>聂文华</v>
          </cell>
          <cell r="BN29" t="str">
            <v>15065603931</v>
          </cell>
          <cell r="BO29" t="str">
            <v>sdntcc@163.com</v>
          </cell>
          <cell r="BP29" t="str">
            <v>齐建军</v>
          </cell>
          <cell r="BQ29" t="str">
            <v>0536-3086112</v>
          </cell>
          <cell r="BR29" t="str">
            <v>监督抽检</v>
          </cell>
          <cell r="BS29" t="str">
            <v>经抽样检验，所检项目符合 农业农村部公告 第250号《食品动物中禁止使用的药品及其他化合物清单》,GB 31650-2019《食品安全国家标准 食品中兽药最大残留限量》,GB 2762-2022《食品安全国家标准 食品中污染物限量》 要求。</v>
          </cell>
          <cell r="BT29" t="str">
            <v/>
          </cell>
          <cell r="BU29" t="str">
            <v/>
          </cell>
          <cell r="BV29" t="str">
            <v>/</v>
          </cell>
          <cell r="BW29" t="str">
            <v/>
          </cell>
          <cell r="BX29" t="str">
            <v>2023-07-07</v>
          </cell>
          <cell r="BY29" t="str">
            <v>/</v>
          </cell>
          <cell r="BZ29" t="str">
            <v/>
          </cell>
          <cell r="CA29" t="str">
            <v/>
          </cell>
          <cell r="CB29" t="str">
            <v>纯抽检合格样品</v>
          </cell>
          <cell r="CC29" t="str">
            <v/>
          </cell>
          <cell r="CD29" t="str">
            <v/>
          </cell>
          <cell r="CE29" t="str">
            <v/>
          </cell>
          <cell r="CF29" t="str">
            <v/>
          </cell>
          <cell r="CG29" t="str">
            <v/>
          </cell>
          <cell r="CH29" t="str">
            <v/>
          </cell>
          <cell r="CI29" t="str">
            <v/>
          </cell>
          <cell r="CJ29" t="str">
            <v>92141021MACJU8WJ0R</v>
          </cell>
          <cell r="CK29" t="str">
            <v>曲沃</v>
          </cell>
          <cell r="CL29" t="str">
            <v>曲沃县张爱民家和生鲜超市</v>
          </cell>
        </row>
        <row r="30">
          <cell r="AN30" t="str">
            <v>XBJ23141021433931197</v>
          </cell>
          <cell r="AO30" t="str">
            <v>2023-07-10</v>
          </cell>
          <cell r="AP30" t="str">
            <v>购进</v>
          </cell>
          <cell r="AQ30" t="str">
            <v/>
          </cell>
          <cell r="AR30" t="str">
            <v>否</v>
          </cell>
          <cell r="AS30" t="str">
            <v>否</v>
          </cell>
          <cell r="AT30" t="str">
            <v>否</v>
          </cell>
          <cell r="AU30" t="str">
            <v>2023-08-24</v>
          </cell>
          <cell r="AV30" t="str">
            <v>/</v>
          </cell>
          <cell r="AW30" t="str">
            <v>曲沃</v>
          </cell>
          <cell r="AX30" t="str">
            <v>/</v>
          </cell>
          <cell r="AY30" t="str">
            <v>/</v>
          </cell>
          <cell r="AZ30" t="str">
            <v>临汾</v>
          </cell>
          <cell r="BA30" t="str">
            <v>山西</v>
          </cell>
          <cell r="BB30" t="str">
            <v/>
          </cell>
          <cell r="BC30" t="str">
            <v>脐橙</v>
          </cell>
          <cell r="BD30" t="str">
            <v>冷藏</v>
          </cell>
          <cell r="BE30" t="str">
            <v>普通食品</v>
          </cell>
          <cell r="BF30" t="str">
            <v/>
          </cell>
          <cell r="BG30" t="str">
            <v>/</v>
          </cell>
          <cell r="BH30" t="str">
            <v>外购</v>
          </cell>
          <cell r="BI30" t="str">
            <v>已完全提交</v>
          </cell>
          <cell r="BJ30" t="str">
            <v>食用农产品</v>
          </cell>
          <cell r="BK30" t="str">
            <v>/</v>
          </cell>
          <cell r="BL30" t="str">
            <v>山东省新世纪检测认证中心有限公司</v>
          </cell>
          <cell r="BM30" t="str">
            <v>聂文华</v>
          </cell>
          <cell r="BN30" t="str">
            <v>15065603931</v>
          </cell>
          <cell r="BO30" t="str">
            <v>sdntcc@163.com</v>
          </cell>
          <cell r="BP30" t="str">
            <v>齐建军</v>
          </cell>
          <cell r="BQ30" t="str">
            <v>0536-3086112</v>
          </cell>
          <cell r="BR30" t="str">
            <v>监督抽检</v>
          </cell>
          <cell r="BS30" t="str">
            <v>经抽样检验，所检项目符合 GB 2763-2021《食品安全国家标准 食品中农药最大残留限量》 要求。</v>
          </cell>
          <cell r="BT30" t="str">
            <v/>
          </cell>
          <cell r="BU30" t="str">
            <v/>
          </cell>
          <cell r="BV30" t="str">
            <v>/</v>
          </cell>
          <cell r="BW30" t="str">
            <v/>
          </cell>
          <cell r="BX30" t="str">
            <v>2023-07-07</v>
          </cell>
          <cell r="BY30" t="str">
            <v>/</v>
          </cell>
          <cell r="BZ30" t="str">
            <v/>
          </cell>
          <cell r="CA30" t="str">
            <v/>
          </cell>
          <cell r="CB30" t="str">
            <v>纯抽检合格样品</v>
          </cell>
          <cell r="CC30" t="str">
            <v/>
          </cell>
          <cell r="CD30" t="str">
            <v/>
          </cell>
          <cell r="CE30" t="str">
            <v/>
          </cell>
          <cell r="CF30" t="str">
            <v/>
          </cell>
          <cell r="CG30" t="str">
            <v/>
          </cell>
          <cell r="CH30" t="str">
            <v/>
          </cell>
          <cell r="CI30" t="str">
            <v/>
          </cell>
          <cell r="CJ30" t="str">
            <v>92141021MACJU8WJ0R</v>
          </cell>
          <cell r="CK30" t="str">
            <v>曲沃</v>
          </cell>
          <cell r="CL30" t="str">
            <v>曲沃县张爱民家和生鲜超市</v>
          </cell>
        </row>
        <row r="31">
          <cell r="AN31" t="str">
            <v>XBJ23141021433931279</v>
          </cell>
          <cell r="AO31" t="str">
            <v>2023-07-13</v>
          </cell>
          <cell r="AP31" t="str">
            <v>生产</v>
          </cell>
          <cell r="AQ31" t="str">
            <v/>
          </cell>
          <cell r="AR31" t="str">
            <v>否</v>
          </cell>
          <cell r="AS31" t="str">
            <v>否</v>
          </cell>
          <cell r="AT31" t="str">
            <v>否</v>
          </cell>
          <cell r="AU31" t="str">
            <v>2023-08-01</v>
          </cell>
          <cell r="AV31" t="str">
            <v>/</v>
          </cell>
          <cell r="AW31" t="str">
            <v>曲沃</v>
          </cell>
          <cell r="AX31" t="str">
            <v>/</v>
          </cell>
          <cell r="AY31" t="str">
            <v>/</v>
          </cell>
          <cell r="AZ31" t="str">
            <v>临汾</v>
          </cell>
          <cell r="BA31" t="str">
            <v>山西</v>
          </cell>
          <cell r="BB31" t="str">
            <v/>
          </cell>
          <cell r="BC31" t="str">
            <v>大葱</v>
          </cell>
          <cell r="BD31" t="str">
            <v>冷藏</v>
          </cell>
          <cell r="BE31" t="str">
            <v>普通食品</v>
          </cell>
          <cell r="BF31" t="str">
            <v/>
          </cell>
          <cell r="BG31" t="str">
            <v>/</v>
          </cell>
          <cell r="BH31" t="str">
            <v>其他(自种植)</v>
          </cell>
          <cell r="BI31" t="str">
            <v>已完全提交</v>
          </cell>
          <cell r="BJ31" t="str">
            <v>食用农产品</v>
          </cell>
          <cell r="BK31" t="str">
            <v>/</v>
          </cell>
          <cell r="BL31" t="str">
            <v>山东省新世纪检测认证中心有限公司</v>
          </cell>
          <cell r="BM31" t="str">
            <v>聂文华</v>
          </cell>
          <cell r="BN31" t="str">
            <v>15065603931</v>
          </cell>
          <cell r="BO31" t="str">
            <v>sdntcc@163.com</v>
          </cell>
          <cell r="BP31" t="str">
            <v>齐建军</v>
          </cell>
          <cell r="BQ31" t="str">
            <v>0536-3086112</v>
          </cell>
          <cell r="BR31" t="str">
            <v>监督抽检</v>
          </cell>
          <cell r="BS31" t="str">
            <v>经抽样检验，所检项目符合 GB 2763-2021《食品安全国家标准 食品中农药最大残留限量》,GB 2762-2022《食品安全国家标准 食品中污染物限量》 要求。</v>
          </cell>
          <cell r="BT31" t="str">
            <v/>
          </cell>
          <cell r="BU31" t="str">
            <v/>
          </cell>
          <cell r="BV31" t="str">
            <v>/</v>
          </cell>
          <cell r="BW31" t="str">
            <v/>
          </cell>
          <cell r="BX31" t="str">
            <v>2023-07-11</v>
          </cell>
          <cell r="BY31" t="str">
            <v>/</v>
          </cell>
          <cell r="BZ31" t="str">
            <v/>
          </cell>
          <cell r="CA31" t="str">
            <v/>
          </cell>
          <cell r="CB31" t="str">
            <v>纯抽检合格样品</v>
          </cell>
          <cell r="CC31" t="str">
            <v/>
          </cell>
          <cell r="CD31" t="str">
            <v/>
          </cell>
          <cell r="CE31" t="str">
            <v/>
          </cell>
          <cell r="CF31" t="str">
            <v/>
          </cell>
          <cell r="CG31" t="str">
            <v/>
          </cell>
          <cell r="CH31" t="str">
            <v/>
          </cell>
          <cell r="CI31" t="str">
            <v/>
          </cell>
          <cell r="CJ31" t="str">
            <v>92141021MA0KXKRL3B</v>
          </cell>
          <cell r="CK31" t="str">
            <v>曲沃</v>
          </cell>
          <cell r="CL31" t="str">
            <v>曲沃县史村镇小飞蔬菜店</v>
          </cell>
        </row>
        <row r="32">
          <cell r="AN32" t="str">
            <v>XBJ23141021433931281</v>
          </cell>
          <cell r="AO32" t="str">
            <v>2023-07-13</v>
          </cell>
          <cell r="AP32" t="str">
            <v>购进</v>
          </cell>
          <cell r="AQ32" t="str">
            <v/>
          </cell>
          <cell r="AR32" t="str">
            <v>是</v>
          </cell>
          <cell r="AS32" t="str">
            <v>否</v>
          </cell>
          <cell r="AT32" t="str">
            <v>否</v>
          </cell>
          <cell r="AU32" t="str">
            <v>2023-08-01</v>
          </cell>
          <cell r="AV32" t="str">
            <v>/</v>
          </cell>
          <cell r="AW32" t="str">
            <v>曲沃</v>
          </cell>
          <cell r="AX32" t="str">
            <v>/</v>
          </cell>
          <cell r="AY32" t="str">
            <v>/</v>
          </cell>
          <cell r="AZ32" t="str">
            <v>临汾</v>
          </cell>
          <cell r="BA32" t="str">
            <v>山西</v>
          </cell>
          <cell r="BB32" t="str">
            <v/>
          </cell>
          <cell r="BC32" t="str">
            <v>茄子</v>
          </cell>
          <cell r="BD32" t="str">
            <v>冷藏</v>
          </cell>
          <cell r="BE32" t="str">
            <v>普通食品</v>
          </cell>
          <cell r="BF32" t="str">
            <v/>
          </cell>
          <cell r="BG32" t="str">
            <v>/</v>
          </cell>
          <cell r="BH32" t="str">
            <v>外购</v>
          </cell>
          <cell r="BI32" t="str">
            <v>已完全提交</v>
          </cell>
          <cell r="BJ32" t="str">
            <v>食用农产品</v>
          </cell>
          <cell r="BK32" t="str">
            <v>/</v>
          </cell>
          <cell r="BL32" t="str">
            <v>山东省新世纪检测认证中心有限公司</v>
          </cell>
          <cell r="BM32" t="str">
            <v>聂文华</v>
          </cell>
          <cell r="BN32" t="str">
            <v>15065603931</v>
          </cell>
          <cell r="BO32" t="str">
            <v>sdntcc@163.com</v>
          </cell>
          <cell r="BP32" t="str">
            <v>齐建军</v>
          </cell>
          <cell r="BQ32" t="str">
            <v>0536-3086112</v>
          </cell>
          <cell r="BR32" t="str">
            <v>监督抽检</v>
          </cell>
          <cell r="BS32" t="str">
            <v>经抽样检验，所检项目符合 GB 2763-2021《食品安全国家标准 食品中农药最大残留限量》,GB 2762-2022《食品安全国家标准 食品中污染物限量》 要求。</v>
          </cell>
          <cell r="BT32" t="str">
            <v/>
          </cell>
          <cell r="BU32" t="str">
            <v/>
          </cell>
          <cell r="BV32" t="str">
            <v>/</v>
          </cell>
          <cell r="BW32" t="str">
            <v/>
          </cell>
          <cell r="BX32" t="str">
            <v>2023-07-08</v>
          </cell>
          <cell r="BY32" t="str">
            <v>/</v>
          </cell>
          <cell r="BZ32" t="str">
            <v/>
          </cell>
          <cell r="CA32" t="str">
            <v>供应商</v>
          </cell>
          <cell r="CB32" t="str">
            <v>纯抽检合格样品</v>
          </cell>
          <cell r="CC32" t="str">
            <v/>
          </cell>
          <cell r="CD32" t="str">
            <v/>
          </cell>
          <cell r="CE32" t="str">
            <v/>
          </cell>
          <cell r="CF32" t="str">
            <v/>
          </cell>
          <cell r="CG32" t="str">
            <v/>
          </cell>
          <cell r="CH32" t="str">
            <v/>
          </cell>
          <cell r="CI32" t="str">
            <v/>
          </cell>
          <cell r="CJ32" t="str">
            <v>92141021MA0KXKRL3B</v>
          </cell>
          <cell r="CK32" t="str">
            <v>曲沃</v>
          </cell>
          <cell r="CL32" t="str">
            <v>曲沃县史村镇小飞蔬菜店</v>
          </cell>
        </row>
        <row r="33">
          <cell r="AN33" t="str">
            <v>XBJ23141021433931285</v>
          </cell>
          <cell r="AO33" t="str">
            <v>2023-07-13</v>
          </cell>
          <cell r="AP33" t="str">
            <v>购进</v>
          </cell>
          <cell r="AQ33" t="str">
            <v/>
          </cell>
          <cell r="AR33" t="str">
            <v>是</v>
          </cell>
          <cell r="AS33" t="str">
            <v>否</v>
          </cell>
          <cell r="AT33" t="str">
            <v>否</v>
          </cell>
          <cell r="AU33" t="str">
            <v>2023-08-01</v>
          </cell>
          <cell r="AV33" t="str">
            <v>/</v>
          </cell>
          <cell r="AW33" t="str">
            <v>曲沃</v>
          </cell>
          <cell r="AX33" t="str">
            <v>/</v>
          </cell>
          <cell r="AY33" t="str">
            <v>/</v>
          </cell>
          <cell r="AZ33" t="str">
            <v>临汾</v>
          </cell>
          <cell r="BA33" t="str">
            <v>山西</v>
          </cell>
          <cell r="BB33" t="str">
            <v/>
          </cell>
          <cell r="BC33" t="str">
            <v>白萝卜</v>
          </cell>
          <cell r="BD33" t="str">
            <v>冷藏</v>
          </cell>
          <cell r="BE33" t="str">
            <v>普通食品</v>
          </cell>
          <cell r="BF33" t="str">
            <v/>
          </cell>
          <cell r="BG33" t="str">
            <v>/</v>
          </cell>
          <cell r="BH33" t="str">
            <v>外购</v>
          </cell>
          <cell r="BI33" t="str">
            <v>已完全提交</v>
          </cell>
          <cell r="BJ33" t="str">
            <v>食用农产品</v>
          </cell>
          <cell r="BK33" t="str">
            <v>/</v>
          </cell>
          <cell r="BL33" t="str">
            <v>山东省新世纪检测认证中心有限公司</v>
          </cell>
          <cell r="BM33" t="str">
            <v>聂文华</v>
          </cell>
          <cell r="BN33" t="str">
            <v>15065603931</v>
          </cell>
          <cell r="BO33" t="str">
            <v>sdntcc@163.com</v>
          </cell>
          <cell r="BP33" t="str">
            <v>齐建军</v>
          </cell>
          <cell r="BQ33" t="str">
            <v>0536-3086112</v>
          </cell>
          <cell r="BR33" t="str">
            <v>监督抽检</v>
          </cell>
          <cell r="BS33" t="str">
            <v>经抽样检验，所检项目符合 GB 2763-2021《食品安全国家标准 食品中农药最大残留限量》,GB 2762-2022《食品安全国家标准 食品中污染物限量》 要求。</v>
          </cell>
          <cell r="BT33" t="str">
            <v/>
          </cell>
          <cell r="BU33" t="str">
            <v/>
          </cell>
          <cell r="BV33" t="str">
            <v>/</v>
          </cell>
          <cell r="BW33" t="str">
            <v/>
          </cell>
          <cell r="BX33" t="str">
            <v>2023-07-10</v>
          </cell>
          <cell r="BY33" t="str">
            <v>/</v>
          </cell>
          <cell r="BZ33" t="str">
            <v/>
          </cell>
          <cell r="CA33" t="str">
            <v>供应商</v>
          </cell>
          <cell r="CB33" t="str">
            <v>纯抽检合格样品</v>
          </cell>
          <cell r="CC33" t="str">
            <v/>
          </cell>
          <cell r="CD33" t="str">
            <v/>
          </cell>
          <cell r="CE33" t="str">
            <v/>
          </cell>
          <cell r="CF33" t="str">
            <v/>
          </cell>
          <cell r="CG33" t="str">
            <v/>
          </cell>
          <cell r="CH33" t="str">
            <v/>
          </cell>
          <cell r="CI33" t="str">
            <v/>
          </cell>
          <cell r="CJ33" t="str">
            <v>92141021MA0KXKRL3B</v>
          </cell>
          <cell r="CK33" t="str">
            <v>曲沃</v>
          </cell>
          <cell r="CL33" t="str">
            <v>曲沃县史村镇小飞蔬菜店</v>
          </cell>
        </row>
        <row r="34">
          <cell r="AN34" t="str">
            <v>XBJ23141021433931286</v>
          </cell>
          <cell r="AO34" t="str">
            <v>2023-07-13</v>
          </cell>
          <cell r="AP34" t="str">
            <v>购进</v>
          </cell>
          <cell r="AQ34" t="str">
            <v/>
          </cell>
          <cell r="AR34" t="str">
            <v>是</v>
          </cell>
          <cell r="AS34" t="str">
            <v>否</v>
          </cell>
          <cell r="AT34" t="str">
            <v>否</v>
          </cell>
          <cell r="AU34" t="str">
            <v>2023-08-01</v>
          </cell>
          <cell r="AV34" t="str">
            <v>/</v>
          </cell>
          <cell r="AW34" t="str">
            <v>曲沃</v>
          </cell>
          <cell r="AX34" t="str">
            <v>/</v>
          </cell>
          <cell r="AY34" t="str">
            <v>/</v>
          </cell>
          <cell r="AZ34" t="str">
            <v>临汾</v>
          </cell>
          <cell r="BA34" t="str">
            <v>山西</v>
          </cell>
          <cell r="BB34" t="str">
            <v/>
          </cell>
          <cell r="BC34" t="str">
            <v>豆角</v>
          </cell>
          <cell r="BD34" t="str">
            <v>冷藏</v>
          </cell>
          <cell r="BE34" t="str">
            <v>普通食品</v>
          </cell>
          <cell r="BF34" t="str">
            <v/>
          </cell>
          <cell r="BG34" t="str">
            <v>/</v>
          </cell>
          <cell r="BH34" t="str">
            <v>外购</v>
          </cell>
          <cell r="BI34" t="str">
            <v>已完全提交</v>
          </cell>
          <cell r="BJ34" t="str">
            <v>食用农产品</v>
          </cell>
          <cell r="BK34" t="str">
            <v>/</v>
          </cell>
          <cell r="BL34" t="str">
            <v>山东省新世纪检测认证中心有限公司</v>
          </cell>
          <cell r="BM34" t="str">
            <v>聂文华</v>
          </cell>
          <cell r="BN34" t="str">
            <v>15065603931</v>
          </cell>
          <cell r="BO34" t="str">
            <v>sdntcc@163.com</v>
          </cell>
          <cell r="BP34" t="str">
            <v>齐建军</v>
          </cell>
          <cell r="BQ34" t="str">
            <v>0536-3086112</v>
          </cell>
          <cell r="BR34" t="str">
            <v>监督抽检</v>
          </cell>
          <cell r="BS34" t="str">
            <v>经抽样检验，所检项目符合 GB 2763-2021《食品安全国家标准 食品中农药最大残留限量》 要求。</v>
          </cell>
          <cell r="BT34" t="str">
            <v/>
          </cell>
          <cell r="BU34" t="str">
            <v/>
          </cell>
          <cell r="BV34" t="str">
            <v>/</v>
          </cell>
          <cell r="BW34" t="str">
            <v/>
          </cell>
          <cell r="BX34" t="str">
            <v>2023-07-10</v>
          </cell>
          <cell r="BY34" t="str">
            <v>/</v>
          </cell>
          <cell r="BZ34" t="str">
            <v/>
          </cell>
          <cell r="CA34" t="str">
            <v>供应商</v>
          </cell>
          <cell r="CB34" t="str">
            <v>纯抽检合格样品</v>
          </cell>
          <cell r="CC34" t="str">
            <v/>
          </cell>
          <cell r="CD34" t="str">
            <v/>
          </cell>
          <cell r="CE34" t="str">
            <v/>
          </cell>
          <cell r="CF34" t="str">
            <v/>
          </cell>
          <cell r="CG34" t="str">
            <v/>
          </cell>
          <cell r="CH34" t="str">
            <v/>
          </cell>
          <cell r="CI34" t="str">
            <v/>
          </cell>
          <cell r="CJ34" t="str">
            <v>92141021MA0KXKRL3B</v>
          </cell>
          <cell r="CK34" t="str">
            <v>曲沃</v>
          </cell>
          <cell r="CL34" t="str">
            <v>曲沃县史村镇小飞蔬菜店</v>
          </cell>
        </row>
        <row r="35">
          <cell r="AN35" t="str">
            <v>XBJ23141021433931282</v>
          </cell>
          <cell r="AO35" t="str">
            <v>2023-07-13</v>
          </cell>
          <cell r="AP35" t="str">
            <v>购进</v>
          </cell>
          <cell r="AQ35" t="str">
            <v/>
          </cell>
          <cell r="AR35" t="str">
            <v>是</v>
          </cell>
          <cell r="AS35" t="str">
            <v>否</v>
          </cell>
          <cell r="AT35" t="str">
            <v>否</v>
          </cell>
          <cell r="AU35" t="str">
            <v>2023-07-31</v>
          </cell>
          <cell r="AV35" t="str">
            <v>/</v>
          </cell>
          <cell r="AW35" t="str">
            <v>曲沃</v>
          </cell>
          <cell r="AX35" t="str">
            <v>/</v>
          </cell>
          <cell r="AY35" t="str">
            <v>/</v>
          </cell>
          <cell r="AZ35" t="str">
            <v>临汾</v>
          </cell>
          <cell r="BA35" t="str">
            <v>山西</v>
          </cell>
          <cell r="BB35" t="str">
            <v/>
          </cell>
          <cell r="BC35" t="str">
            <v>茴子白</v>
          </cell>
          <cell r="BD35" t="str">
            <v>冷藏</v>
          </cell>
          <cell r="BE35" t="str">
            <v>普通食品</v>
          </cell>
          <cell r="BF35" t="str">
            <v/>
          </cell>
          <cell r="BG35" t="str">
            <v>/</v>
          </cell>
          <cell r="BH35" t="str">
            <v>外购</v>
          </cell>
          <cell r="BI35" t="str">
            <v>已接样(主检人待填报)</v>
          </cell>
          <cell r="BJ35" t="str">
            <v>食用农产品</v>
          </cell>
          <cell r="BK35" t="str">
            <v>/</v>
          </cell>
          <cell r="BL35" t="str">
            <v>山东省新世纪检测认证中心有限公司</v>
          </cell>
          <cell r="BM35" t="str">
            <v>聂文华</v>
          </cell>
          <cell r="BN35" t="str">
            <v>15065603931</v>
          </cell>
          <cell r="BO35" t="str">
            <v>sdntcc@163.com</v>
          </cell>
          <cell r="BP35" t="str">
            <v>齐建军</v>
          </cell>
          <cell r="BQ35" t="str">
            <v>0536-3086112</v>
          </cell>
          <cell r="BR35" t="str">
            <v>监督抽检</v>
          </cell>
          <cell r="BS35" t="str">
            <v>经抽样检验，所检项目符合 GB 2763-2021《食品安全国家标准 食品中农药最大残留限量》 要求。</v>
          </cell>
          <cell r="BT35" t="str">
            <v/>
          </cell>
          <cell r="BU35" t="str">
            <v/>
          </cell>
          <cell r="BV35" t="str">
            <v>/</v>
          </cell>
          <cell r="BW35" t="str">
            <v/>
          </cell>
          <cell r="BX35" t="str">
            <v>2023-07-07</v>
          </cell>
          <cell r="BY35" t="str">
            <v>/</v>
          </cell>
          <cell r="BZ35" t="str">
            <v/>
          </cell>
          <cell r="CA35" t="str">
            <v>供应商</v>
          </cell>
          <cell r="CB35" t="str">
            <v>纯抽检合格样品</v>
          </cell>
          <cell r="CC35" t="str">
            <v/>
          </cell>
          <cell r="CD35" t="str">
            <v/>
          </cell>
          <cell r="CE35" t="str">
            <v/>
          </cell>
          <cell r="CF35" t="str">
            <v/>
          </cell>
          <cell r="CG35" t="str">
            <v/>
          </cell>
          <cell r="CH35" t="str">
            <v/>
          </cell>
          <cell r="CI35" t="str">
            <v/>
          </cell>
          <cell r="CJ35" t="str">
            <v>92141021MA0KXKRL3B</v>
          </cell>
          <cell r="CK35" t="str">
            <v>曲沃</v>
          </cell>
          <cell r="CL35" t="str">
            <v>曲沃县史村镇小飞蔬菜店</v>
          </cell>
        </row>
        <row r="36">
          <cell r="AN36" t="str">
            <v>XBJ23141021433931280</v>
          </cell>
          <cell r="AO36" t="str">
            <v>2023-07-13</v>
          </cell>
          <cell r="AP36" t="str">
            <v>购进</v>
          </cell>
          <cell r="AQ36" t="str">
            <v/>
          </cell>
          <cell r="AR36" t="str">
            <v>是</v>
          </cell>
          <cell r="AS36" t="str">
            <v>否</v>
          </cell>
          <cell r="AT36" t="str">
            <v>否</v>
          </cell>
          <cell r="AU36" t="str">
            <v>2023-08-24</v>
          </cell>
          <cell r="AV36" t="str">
            <v>/</v>
          </cell>
          <cell r="AW36" t="str">
            <v>曲沃</v>
          </cell>
          <cell r="AX36" t="str">
            <v>/</v>
          </cell>
          <cell r="AY36" t="str">
            <v>/</v>
          </cell>
          <cell r="AZ36" t="str">
            <v>临汾</v>
          </cell>
          <cell r="BA36" t="str">
            <v>山西</v>
          </cell>
          <cell r="BB36" t="str">
            <v/>
          </cell>
          <cell r="BC36" t="str">
            <v>黄瓜</v>
          </cell>
          <cell r="BD36" t="str">
            <v>冷藏</v>
          </cell>
          <cell r="BE36" t="str">
            <v>普通食品</v>
          </cell>
          <cell r="BF36" t="str">
            <v/>
          </cell>
          <cell r="BG36" t="str">
            <v>/</v>
          </cell>
          <cell r="BH36" t="str">
            <v>外购</v>
          </cell>
          <cell r="BI36" t="str">
            <v>已完全提交</v>
          </cell>
          <cell r="BJ36" t="str">
            <v>食用农产品</v>
          </cell>
          <cell r="BK36" t="str">
            <v>/</v>
          </cell>
          <cell r="BL36" t="str">
            <v>山东省新世纪检测认证中心有限公司</v>
          </cell>
          <cell r="BM36" t="str">
            <v>聂文华</v>
          </cell>
          <cell r="BN36" t="str">
            <v>15065603931</v>
          </cell>
          <cell r="BO36" t="str">
            <v>sdntcc@163.com</v>
          </cell>
          <cell r="BP36" t="str">
            <v>齐建军</v>
          </cell>
          <cell r="BQ36" t="str">
            <v>0536-3086112</v>
          </cell>
          <cell r="BR36" t="str">
            <v>监督抽检</v>
          </cell>
          <cell r="BS36" t="str">
            <v>经抽样检验，所检项目符合 GB 2763-2021《食品安全国家标准 食品中农药最大残留限量》 要求。</v>
          </cell>
          <cell r="BT36" t="str">
            <v/>
          </cell>
          <cell r="BU36" t="str">
            <v/>
          </cell>
          <cell r="BV36" t="str">
            <v>/</v>
          </cell>
          <cell r="BW36" t="str">
            <v/>
          </cell>
          <cell r="BX36" t="str">
            <v>2023-07-07</v>
          </cell>
          <cell r="BY36" t="str">
            <v>/</v>
          </cell>
          <cell r="BZ36" t="str">
            <v/>
          </cell>
          <cell r="CA36" t="str">
            <v>供应商</v>
          </cell>
          <cell r="CB36" t="str">
            <v>纯抽检合格样品</v>
          </cell>
          <cell r="CC36" t="str">
            <v/>
          </cell>
          <cell r="CD36" t="str">
            <v/>
          </cell>
          <cell r="CE36" t="str">
            <v/>
          </cell>
          <cell r="CF36" t="str">
            <v/>
          </cell>
          <cell r="CG36" t="str">
            <v/>
          </cell>
          <cell r="CH36" t="str">
            <v/>
          </cell>
          <cell r="CI36" t="str">
            <v/>
          </cell>
          <cell r="CJ36" t="str">
            <v>92141021MA0KXKRL3B</v>
          </cell>
          <cell r="CK36" t="str">
            <v>曲沃</v>
          </cell>
          <cell r="CL36" t="str">
            <v>曲沃县史村镇小飞蔬菜店</v>
          </cell>
        </row>
        <row r="37">
          <cell r="AN37" t="str">
            <v>XBJ23141021433931283</v>
          </cell>
          <cell r="AO37" t="str">
            <v>2023-07-13</v>
          </cell>
          <cell r="AP37" t="str">
            <v>购进</v>
          </cell>
          <cell r="AQ37" t="str">
            <v/>
          </cell>
          <cell r="AR37" t="str">
            <v>是</v>
          </cell>
          <cell r="AS37" t="str">
            <v>否</v>
          </cell>
          <cell r="AT37" t="str">
            <v>否</v>
          </cell>
          <cell r="AU37" t="str">
            <v>2023-07-31</v>
          </cell>
          <cell r="AV37" t="str">
            <v>/</v>
          </cell>
          <cell r="AW37" t="str">
            <v>曲沃</v>
          </cell>
          <cell r="AX37" t="str">
            <v>/</v>
          </cell>
          <cell r="AY37" t="str">
            <v>/</v>
          </cell>
          <cell r="AZ37" t="str">
            <v>临汾</v>
          </cell>
          <cell r="BA37" t="str">
            <v>山西</v>
          </cell>
          <cell r="BB37" t="str">
            <v/>
          </cell>
          <cell r="BC37" t="str">
            <v>辣椒</v>
          </cell>
          <cell r="BD37" t="str">
            <v>冷藏</v>
          </cell>
          <cell r="BE37" t="str">
            <v>普通食品</v>
          </cell>
          <cell r="BF37" t="str">
            <v/>
          </cell>
          <cell r="BG37" t="str">
            <v>/</v>
          </cell>
          <cell r="BH37" t="str">
            <v>外购</v>
          </cell>
          <cell r="BI37" t="str">
            <v>已完全提交</v>
          </cell>
          <cell r="BJ37" t="str">
            <v>食用农产品</v>
          </cell>
          <cell r="BK37" t="str">
            <v>/</v>
          </cell>
          <cell r="BL37" t="str">
            <v>山东省新世纪检测认证中心有限公司</v>
          </cell>
          <cell r="BM37" t="str">
            <v>聂文华</v>
          </cell>
          <cell r="BN37" t="str">
            <v>15065603931</v>
          </cell>
          <cell r="BO37" t="str">
            <v>sdntcc@163.com</v>
          </cell>
          <cell r="BP37" t="str">
            <v>齐建军</v>
          </cell>
          <cell r="BQ37" t="str">
            <v>0536-3086112</v>
          </cell>
          <cell r="BR37" t="str">
            <v>监督抽检</v>
          </cell>
          <cell r="BS37" t="str">
            <v>经抽样检验，噻虫胺项目不符合GB 2763-2021《食品安全国家标准 食品中农药最大残留限量》要求，检验结论为不合格。</v>
          </cell>
          <cell r="BT37" t="str">
            <v/>
          </cell>
          <cell r="BU37" t="str">
            <v/>
          </cell>
          <cell r="BV37" t="str">
            <v>/</v>
          </cell>
          <cell r="BW37" t="str">
            <v/>
          </cell>
          <cell r="BX37" t="str">
            <v>2023-07-09</v>
          </cell>
          <cell r="BY37" t="str">
            <v>/</v>
          </cell>
          <cell r="BZ37" t="str">
            <v/>
          </cell>
          <cell r="CA37" t="str">
            <v>供应商</v>
          </cell>
          <cell r="CB37" t="str">
            <v>纯抽检不合格样品</v>
          </cell>
          <cell r="CC37" t="str">
            <v/>
          </cell>
          <cell r="CD37" t="str">
            <v/>
          </cell>
          <cell r="CE37" t="str">
            <v/>
          </cell>
          <cell r="CF37" t="str">
            <v/>
          </cell>
          <cell r="CG37" t="str">
            <v/>
          </cell>
          <cell r="CH37" t="str">
            <v/>
          </cell>
          <cell r="CI37" t="str">
            <v/>
          </cell>
          <cell r="CJ37" t="str">
            <v>92141021MA0KXKRL3B</v>
          </cell>
          <cell r="CK37" t="str">
            <v>曲沃</v>
          </cell>
          <cell r="CL37" t="str">
            <v>曲沃县史村镇小飞蔬菜店</v>
          </cell>
        </row>
        <row r="38">
          <cell r="AN38" t="str">
            <v>XBJ23141021433931284</v>
          </cell>
          <cell r="AO38" t="str">
            <v>2023-07-13</v>
          </cell>
          <cell r="AP38" t="str">
            <v>购进</v>
          </cell>
          <cell r="AQ38" t="str">
            <v/>
          </cell>
          <cell r="AR38" t="str">
            <v>是</v>
          </cell>
          <cell r="AS38" t="str">
            <v>否</v>
          </cell>
          <cell r="AT38" t="str">
            <v>否</v>
          </cell>
          <cell r="AU38" t="str">
            <v>2023-08-01</v>
          </cell>
          <cell r="AV38" t="str">
            <v>/</v>
          </cell>
          <cell r="AW38" t="str">
            <v>曲沃</v>
          </cell>
          <cell r="AX38" t="str">
            <v>/</v>
          </cell>
          <cell r="AY38" t="str">
            <v>/</v>
          </cell>
          <cell r="AZ38" t="str">
            <v>临汾</v>
          </cell>
          <cell r="BA38" t="str">
            <v>山西</v>
          </cell>
          <cell r="BB38" t="str">
            <v/>
          </cell>
          <cell r="BC38" t="str">
            <v>长豆角</v>
          </cell>
          <cell r="BD38" t="str">
            <v>冷藏</v>
          </cell>
          <cell r="BE38" t="str">
            <v>普通食品</v>
          </cell>
          <cell r="BF38" t="str">
            <v/>
          </cell>
          <cell r="BG38" t="str">
            <v>/</v>
          </cell>
          <cell r="BH38" t="str">
            <v>外购</v>
          </cell>
          <cell r="BI38" t="str">
            <v>已完全提交</v>
          </cell>
          <cell r="BJ38" t="str">
            <v>食用农产品</v>
          </cell>
          <cell r="BK38" t="str">
            <v>/</v>
          </cell>
          <cell r="BL38" t="str">
            <v>山东省新世纪检测认证中心有限公司</v>
          </cell>
          <cell r="BM38" t="str">
            <v>聂文华</v>
          </cell>
          <cell r="BN38" t="str">
            <v>15065603931</v>
          </cell>
          <cell r="BO38" t="str">
            <v>sdntcc@163.com</v>
          </cell>
          <cell r="BP38" t="str">
            <v>齐建军</v>
          </cell>
          <cell r="BQ38" t="str">
            <v>0536-3086112</v>
          </cell>
          <cell r="BR38" t="str">
            <v>监督抽检</v>
          </cell>
          <cell r="BS38" t="str">
            <v>经抽样检验，所检项目符合 GB 2763-2021《食品安全国家标准 食品中农药最大残留限量》,GB 2763.1-2022《食品安全国家标准食品中2,4-滴丁酸钠盐等112种农药最大残留限量》 要求。</v>
          </cell>
          <cell r="BT38" t="str">
            <v/>
          </cell>
          <cell r="BU38" t="str">
            <v/>
          </cell>
          <cell r="BV38" t="str">
            <v>/</v>
          </cell>
          <cell r="BW38" t="str">
            <v/>
          </cell>
          <cell r="BX38" t="str">
            <v>2023-07-10</v>
          </cell>
          <cell r="BY38" t="str">
            <v>/</v>
          </cell>
          <cell r="BZ38" t="str">
            <v/>
          </cell>
          <cell r="CA38" t="str">
            <v>供应商</v>
          </cell>
          <cell r="CB38" t="str">
            <v>纯抽检合格样品</v>
          </cell>
          <cell r="CC38" t="str">
            <v/>
          </cell>
          <cell r="CD38" t="str">
            <v/>
          </cell>
          <cell r="CE38" t="str">
            <v/>
          </cell>
          <cell r="CF38" t="str">
            <v/>
          </cell>
          <cell r="CG38" t="str">
            <v/>
          </cell>
          <cell r="CH38" t="str">
            <v/>
          </cell>
          <cell r="CI38" t="str">
            <v/>
          </cell>
          <cell r="CJ38" t="str">
            <v>92141021MA0KXKRL3B</v>
          </cell>
          <cell r="CK38" t="str">
            <v>曲沃</v>
          </cell>
          <cell r="CL38" t="str">
            <v>曲沃县史村镇小飞蔬菜店</v>
          </cell>
        </row>
        <row r="39">
          <cell r="AN39" t="str">
            <v>XBJ23141021433931287</v>
          </cell>
          <cell r="AO39" t="str">
            <v>2023-07-13</v>
          </cell>
          <cell r="AP39" t="str">
            <v>购进</v>
          </cell>
          <cell r="AQ39" t="str">
            <v/>
          </cell>
          <cell r="AR39" t="str">
            <v>是</v>
          </cell>
          <cell r="AS39" t="str">
            <v>否</v>
          </cell>
          <cell r="AT39" t="str">
            <v>否</v>
          </cell>
          <cell r="AU39" t="str">
            <v>2023-08-01</v>
          </cell>
          <cell r="AV39" t="str">
            <v>/</v>
          </cell>
          <cell r="AW39" t="str">
            <v>曲沃</v>
          </cell>
          <cell r="AX39" t="str">
            <v>/</v>
          </cell>
          <cell r="AY39" t="str">
            <v>/</v>
          </cell>
          <cell r="AZ39" t="str">
            <v>临汾</v>
          </cell>
          <cell r="BA39" t="str">
            <v>山西</v>
          </cell>
          <cell r="BB39" t="str">
            <v/>
          </cell>
          <cell r="BC39" t="str">
            <v>芹菜</v>
          </cell>
          <cell r="BD39" t="str">
            <v>冷藏</v>
          </cell>
          <cell r="BE39" t="str">
            <v>普通食品</v>
          </cell>
          <cell r="BF39" t="str">
            <v/>
          </cell>
          <cell r="BG39" t="str">
            <v>/</v>
          </cell>
          <cell r="BH39" t="str">
            <v>外购</v>
          </cell>
          <cell r="BI39" t="str">
            <v>已完全提交</v>
          </cell>
          <cell r="BJ39" t="str">
            <v>食用农产品</v>
          </cell>
          <cell r="BK39" t="str">
            <v>/</v>
          </cell>
          <cell r="BL39" t="str">
            <v>山东省新世纪检测认证中心有限公司</v>
          </cell>
          <cell r="BM39" t="str">
            <v>聂文华</v>
          </cell>
          <cell r="BN39" t="str">
            <v>15065603931</v>
          </cell>
          <cell r="BO39" t="str">
            <v>sdntcc@163.com</v>
          </cell>
          <cell r="BP39" t="str">
            <v>齐建军</v>
          </cell>
          <cell r="BQ39" t="str">
            <v>0536-3086112</v>
          </cell>
          <cell r="BR39" t="str">
            <v>监督抽检</v>
          </cell>
          <cell r="BS39" t="str">
            <v>经抽样检验，所检项目符合 GB 2763-2021《食品安全国家标准 食品中农药最大残留限量》,GB 2762-2022《食品安全国家标准 食品中污染物限量》 要求。</v>
          </cell>
          <cell r="BT39" t="str">
            <v/>
          </cell>
          <cell r="BU39" t="str">
            <v/>
          </cell>
          <cell r="BV39" t="str">
            <v>/</v>
          </cell>
          <cell r="BW39" t="str">
            <v/>
          </cell>
          <cell r="BX39" t="str">
            <v>2023-07-11</v>
          </cell>
          <cell r="BY39" t="str">
            <v>/</v>
          </cell>
          <cell r="BZ39" t="str">
            <v/>
          </cell>
          <cell r="CA39" t="str">
            <v>供应商</v>
          </cell>
          <cell r="CB39" t="str">
            <v>纯抽检合格样品</v>
          </cell>
          <cell r="CC39" t="str">
            <v/>
          </cell>
          <cell r="CD39" t="str">
            <v/>
          </cell>
          <cell r="CE39" t="str">
            <v/>
          </cell>
          <cell r="CF39" t="str">
            <v/>
          </cell>
          <cell r="CG39" t="str">
            <v/>
          </cell>
          <cell r="CH39" t="str">
            <v/>
          </cell>
          <cell r="CI39" t="str">
            <v/>
          </cell>
          <cell r="CJ39" t="str">
            <v>92141021MA0KXKRL3B</v>
          </cell>
          <cell r="CK39" t="str">
            <v>曲沃</v>
          </cell>
          <cell r="CL39" t="str">
            <v>曲沃县史村镇小飞蔬菜店</v>
          </cell>
        </row>
        <row r="40">
          <cell r="AN40" t="str">
            <v>XBJ23141021433931315</v>
          </cell>
          <cell r="AO40" t="str">
            <v>2023-07-14</v>
          </cell>
          <cell r="AP40" t="str">
            <v>生产</v>
          </cell>
          <cell r="AQ40" t="str">
            <v/>
          </cell>
          <cell r="AR40" t="str">
            <v>是</v>
          </cell>
          <cell r="AS40" t="str">
            <v>否</v>
          </cell>
          <cell r="AT40" t="str">
            <v>否</v>
          </cell>
          <cell r="AU40" t="str">
            <v>2023-08-01</v>
          </cell>
          <cell r="AV40" t="str">
            <v>/</v>
          </cell>
          <cell r="AW40" t="str">
            <v>曲沃</v>
          </cell>
          <cell r="AX40" t="str">
            <v>/</v>
          </cell>
          <cell r="AY40" t="str">
            <v>/</v>
          </cell>
          <cell r="AZ40" t="str">
            <v>临汾</v>
          </cell>
          <cell r="BA40" t="str">
            <v>山西</v>
          </cell>
          <cell r="BB40" t="str">
            <v/>
          </cell>
          <cell r="BC40" t="str">
            <v>香蕉</v>
          </cell>
          <cell r="BD40" t="str">
            <v>冷藏</v>
          </cell>
          <cell r="BE40" t="str">
            <v>普通食品</v>
          </cell>
          <cell r="BF40" t="str">
            <v/>
          </cell>
          <cell r="BG40" t="str">
            <v>/</v>
          </cell>
          <cell r="BH40" t="str">
            <v>外购</v>
          </cell>
          <cell r="BI40" t="str">
            <v>已完全提交</v>
          </cell>
          <cell r="BJ40" t="str">
            <v>食用农产品</v>
          </cell>
          <cell r="BK40" t="str">
            <v>/</v>
          </cell>
          <cell r="BL40" t="str">
            <v>山东省新世纪检测认证中心有限公司</v>
          </cell>
          <cell r="BM40" t="str">
            <v>聂文华</v>
          </cell>
          <cell r="BN40" t="str">
            <v>15065603931</v>
          </cell>
          <cell r="BO40" t="str">
            <v>sdntcc@163.com</v>
          </cell>
          <cell r="BP40" t="str">
            <v>齐建军</v>
          </cell>
          <cell r="BQ40" t="str">
            <v>0536-3086112</v>
          </cell>
          <cell r="BR40" t="str">
            <v>监督抽检</v>
          </cell>
          <cell r="BS40" t="str">
            <v>经抽样检验，所检项目符合 GB 2763-2021《食品安全国家标准 食品中农药最大残留限量》 要求。</v>
          </cell>
          <cell r="BT40" t="str">
            <v/>
          </cell>
          <cell r="BU40" t="str">
            <v/>
          </cell>
          <cell r="BV40" t="str">
            <v>/</v>
          </cell>
          <cell r="BW40" t="str">
            <v/>
          </cell>
          <cell r="BX40" t="str">
            <v>2023-07-11</v>
          </cell>
          <cell r="BY40" t="str">
            <v>/</v>
          </cell>
          <cell r="BZ40" t="str">
            <v/>
          </cell>
          <cell r="CA40" t="str">
            <v>供应商</v>
          </cell>
          <cell r="CB40" t="str">
            <v>纯抽检合格样品</v>
          </cell>
          <cell r="CC40" t="str">
            <v/>
          </cell>
          <cell r="CD40" t="str">
            <v/>
          </cell>
          <cell r="CE40" t="str">
            <v/>
          </cell>
          <cell r="CF40" t="str">
            <v/>
          </cell>
          <cell r="CG40" t="str">
            <v/>
          </cell>
          <cell r="CH40" t="str">
            <v/>
          </cell>
          <cell r="CI40" t="str">
            <v/>
          </cell>
          <cell r="CJ40" t="str">
            <v>92141021MA7XC2107H</v>
          </cell>
          <cell r="CK40" t="str">
            <v>曲沃</v>
          </cell>
          <cell r="CL40" t="str">
            <v>曲沃县乐客便利店</v>
          </cell>
        </row>
        <row r="41">
          <cell r="AN41" t="str">
            <v>XBJ23141021433931317</v>
          </cell>
          <cell r="AO41" t="str">
            <v>2023-07-14</v>
          </cell>
          <cell r="AP41" t="str">
            <v>购进</v>
          </cell>
          <cell r="AQ41" t="str">
            <v/>
          </cell>
          <cell r="AR41" t="str">
            <v>是</v>
          </cell>
          <cell r="AS41" t="str">
            <v>否</v>
          </cell>
          <cell r="AT41" t="str">
            <v>否</v>
          </cell>
          <cell r="AU41" t="str">
            <v>2023-08-24</v>
          </cell>
          <cell r="AV41" t="str">
            <v>/</v>
          </cell>
          <cell r="AW41" t="str">
            <v>曲沃</v>
          </cell>
          <cell r="AX41" t="str">
            <v>/</v>
          </cell>
          <cell r="AY41" t="str">
            <v>/</v>
          </cell>
          <cell r="AZ41" t="str">
            <v>临汾</v>
          </cell>
          <cell r="BA41" t="str">
            <v>山西</v>
          </cell>
          <cell r="BB41" t="str">
            <v/>
          </cell>
          <cell r="BC41" t="str">
            <v>黄瓜</v>
          </cell>
          <cell r="BD41" t="str">
            <v>冷藏</v>
          </cell>
          <cell r="BE41" t="str">
            <v>普通食品</v>
          </cell>
          <cell r="BF41" t="str">
            <v/>
          </cell>
          <cell r="BG41" t="str">
            <v>/</v>
          </cell>
          <cell r="BH41" t="str">
            <v>外购</v>
          </cell>
          <cell r="BI41" t="str">
            <v>已完全提交</v>
          </cell>
          <cell r="BJ41" t="str">
            <v>食用农产品</v>
          </cell>
          <cell r="BK41" t="str">
            <v>/</v>
          </cell>
          <cell r="BL41" t="str">
            <v>山东省新世纪检测认证中心有限公司</v>
          </cell>
          <cell r="BM41" t="str">
            <v>聂文华</v>
          </cell>
          <cell r="BN41" t="str">
            <v>15065603931</v>
          </cell>
          <cell r="BO41" t="str">
            <v>sdntcc@163.com</v>
          </cell>
          <cell r="BP41" t="str">
            <v>齐建军</v>
          </cell>
          <cell r="BQ41" t="str">
            <v>0536-3086112</v>
          </cell>
          <cell r="BR41" t="str">
            <v>监督抽检</v>
          </cell>
          <cell r="BS41" t="str">
            <v>经抽样检验，所检项目符合 GB 2763-2021《食品安全国家标准 食品中农药最大残留限量》 要求。</v>
          </cell>
          <cell r="BT41" t="str">
            <v/>
          </cell>
          <cell r="BU41" t="str">
            <v/>
          </cell>
          <cell r="BV41" t="str">
            <v>/</v>
          </cell>
          <cell r="BW41" t="str">
            <v/>
          </cell>
          <cell r="BX41" t="str">
            <v>2023-07-11</v>
          </cell>
          <cell r="BY41" t="str">
            <v>/</v>
          </cell>
          <cell r="BZ41" t="str">
            <v/>
          </cell>
          <cell r="CA41" t="str">
            <v>供应商</v>
          </cell>
          <cell r="CB41" t="str">
            <v>纯抽检合格样品</v>
          </cell>
          <cell r="CC41" t="str">
            <v/>
          </cell>
          <cell r="CD41" t="str">
            <v/>
          </cell>
          <cell r="CE41" t="str">
            <v/>
          </cell>
          <cell r="CF41" t="str">
            <v/>
          </cell>
          <cell r="CG41" t="str">
            <v/>
          </cell>
          <cell r="CH41" t="str">
            <v/>
          </cell>
          <cell r="CI41" t="str">
            <v/>
          </cell>
          <cell r="CJ41" t="str">
            <v>92141021MA7XC2107H</v>
          </cell>
          <cell r="CK41" t="str">
            <v>曲沃</v>
          </cell>
          <cell r="CL41" t="str">
            <v>曲沃县乐客便利店</v>
          </cell>
        </row>
        <row r="42">
          <cell r="AN42" t="str">
            <v>XBJ23141021433931324</v>
          </cell>
          <cell r="AO42" t="str">
            <v>2023-07-14</v>
          </cell>
          <cell r="AP42" t="str">
            <v>购进</v>
          </cell>
          <cell r="AQ42" t="str">
            <v/>
          </cell>
          <cell r="AR42" t="str">
            <v>是</v>
          </cell>
          <cell r="AS42" t="str">
            <v>否</v>
          </cell>
          <cell r="AT42" t="str">
            <v>否</v>
          </cell>
          <cell r="AU42" t="str">
            <v>2023-08-01</v>
          </cell>
          <cell r="AV42" t="str">
            <v>/</v>
          </cell>
          <cell r="AW42" t="str">
            <v>曲沃</v>
          </cell>
          <cell r="AX42" t="str">
            <v>/</v>
          </cell>
          <cell r="AY42" t="str">
            <v>/</v>
          </cell>
          <cell r="AZ42" t="str">
            <v>临汾</v>
          </cell>
          <cell r="BA42" t="str">
            <v>山西</v>
          </cell>
          <cell r="BB42" t="str">
            <v/>
          </cell>
          <cell r="BC42" t="str">
            <v>鸡蛋</v>
          </cell>
          <cell r="BD42" t="str">
            <v>冷藏</v>
          </cell>
          <cell r="BE42" t="str">
            <v>普通食品</v>
          </cell>
          <cell r="BF42" t="str">
            <v/>
          </cell>
          <cell r="BG42" t="str">
            <v>/</v>
          </cell>
          <cell r="BH42" t="str">
            <v>外购</v>
          </cell>
          <cell r="BI42" t="str">
            <v>已完全提交</v>
          </cell>
          <cell r="BJ42" t="str">
            <v>食用农产品</v>
          </cell>
          <cell r="BK42" t="str">
            <v>/</v>
          </cell>
          <cell r="BL42" t="str">
            <v>山东省新世纪检测认证中心有限公司</v>
          </cell>
          <cell r="BM42" t="str">
            <v>聂文华</v>
          </cell>
          <cell r="BN42" t="str">
            <v>15065603931</v>
          </cell>
          <cell r="BO42" t="str">
            <v>sdntcc@163.com</v>
          </cell>
          <cell r="BP42" t="str">
            <v>齐建军</v>
          </cell>
          <cell r="BQ42" t="str">
            <v>0536-3086112</v>
          </cell>
          <cell r="BR42" t="str">
            <v>监督抽检</v>
          </cell>
          <cell r="BS42" t="str">
            <v>经抽样检验，所检项目符合 GB 2763-2021《食品安全国家标准 食品中农药最大残留限量》,农业农村部公告 第250号《食品动物中禁止使用的药品及其他化合物清单》,GB 31650-2019《食品安全国家标准 食品中兽药最大残留限量》,GB 31650.1-2022《食品安全国家标准 食品中41种兽药最大残留限量》 要求。</v>
          </cell>
          <cell r="BT42" t="str">
            <v/>
          </cell>
          <cell r="BU42" t="str">
            <v/>
          </cell>
          <cell r="BV42" t="str">
            <v>/</v>
          </cell>
          <cell r="BW42" t="str">
            <v/>
          </cell>
          <cell r="BX42" t="str">
            <v>2023-07-08</v>
          </cell>
          <cell r="BY42" t="str">
            <v>/</v>
          </cell>
          <cell r="BZ42" t="str">
            <v/>
          </cell>
          <cell r="CA42" t="str">
            <v>供应商</v>
          </cell>
          <cell r="CB42" t="str">
            <v>纯抽检合格样品</v>
          </cell>
          <cell r="CC42" t="str">
            <v/>
          </cell>
          <cell r="CD42" t="str">
            <v/>
          </cell>
          <cell r="CE42" t="str">
            <v/>
          </cell>
          <cell r="CF42" t="str">
            <v/>
          </cell>
          <cell r="CG42" t="str">
            <v/>
          </cell>
          <cell r="CH42" t="str">
            <v/>
          </cell>
          <cell r="CI42" t="str">
            <v/>
          </cell>
          <cell r="CJ42" t="str">
            <v>92141021MA7XC2107H</v>
          </cell>
          <cell r="CK42" t="str">
            <v>曲沃</v>
          </cell>
          <cell r="CL42" t="str">
            <v>曲沃县乐客便利店</v>
          </cell>
        </row>
        <row r="43">
          <cell r="AN43" t="str">
            <v>XBJ23141021433931321</v>
          </cell>
          <cell r="AO43" t="str">
            <v>2023-07-14</v>
          </cell>
          <cell r="AP43" t="str">
            <v>购进</v>
          </cell>
          <cell r="AQ43" t="str">
            <v/>
          </cell>
          <cell r="AR43" t="str">
            <v>是</v>
          </cell>
          <cell r="AS43" t="str">
            <v>否</v>
          </cell>
          <cell r="AT43" t="str">
            <v>否</v>
          </cell>
          <cell r="AU43" t="str">
            <v>2023-08-01</v>
          </cell>
          <cell r="AV43" t="str">
            <v>/</v>
          </cell>
          <cell r="AW43" t="str">
            <v>曲沃</v>
          </cell>
          <cell r="AX43" t="str">
            <v>/</v>
          </cell>
          <cell r="AY43" t="str">
            <v>/</v>
          </cell>
          <cell r="AZ43" t="str">
            <v>临汾</v>
          </cell>
          <cell r="BA43" t="str">
            <v>山西</v>
          </cell>
          <cell r="BB43" t="str">
            <v/>
          </cell>
          <cell r="BC43" t="str">
            <v>洋白菜</v>
          </cell>
          <cell r="BD43" t="str">
            <v>冷藏</v>
          </cell>
          <cell r="BE43" t="str">
            <v>普通食品</v>
          </cell>
          <cell r="BF43" t="str">
            <v/>
          </cell>
          <cell r="BG43" t="str">
            <v>/</v>
          </cell>
          <cell r="BH43" t="str">
            <v>外购</v>
          </cell>
          <cell r="BI43" t="str">
            <v>已接样(主检人待填报)</v>
          </cell>
          <cell r="BJ43" t="str">
            <v>食用农产品</v>
          </cell>
          <cell r="BK43" t="str">
            <v>/</v>
          </cell>
          <cell r="BL43" t="str">
            <v>山东省新世纪检测认证中心有限公司</v>
          </cell>
          <cell r="BM43" t="str">
            <v>聂文华</v>
          </cell>
          <cell r="BN43" t="str">
            <v>15065603931</v>
          </cell>
          <cell r="BO43" t="str">
            <v>sdntcc@163.com</v>
          </cell>
          <cell r="BP43" t="str">
            <v>齐建军</v>
          </cell>
          <cell r="BQ43" t="str">
            <v>0536-3086112</v>
          </cell>
          <cell r="BR43" t="str">
            <v>监督抽检</v>
          </cell>
          <cell r="BS43" t="str">
            <v>经抽样检验，所检项目符合 GB 2763-2021《食品安全国家标准 食品中农药最大残留限量》 要求。</v>
          </cell>
          <cell r="BT43" t="str">
            <v/>
          </cell>
          <cell r="BU43" t="str">
            <v/>
          </cell>
          <cell r="BV43" t="str">
            <v>/</v>
          </cell>
          <cell r="BW43" t="str">
            <v/>
          </cell>
          <cell r="BX43" t="str">
            <v>2023-07-08</v>
          </cell>
          <cell r="BY43" t="str">
            <v>/</v>
          </cell>
          <cell r="BZ43" t="str">
            <v/>
          </cell>
          <cell r="CA43" t="str">
            <v>供应商</v>
          </cell>
          <cell r="CB43" t="str">
            <v>纯抽检合格样品</v>
          </cell>
          <cell r="CC43" t="str">
            <v/>
          </cell>
          <cell r="CD43" t="str">
            <v/>
          </cell>
          <cell r="CE43" t="str">
            <v/>
          </cell>
          <cell r="CF43" t="str">
            <v/>
          </cell>
          <cell r="CG43" t="str">
            <v/>
          </cell>
          <cell r="CH43" t="str">
            <v/>
          </cell>
          <cell r="CI43" t="str">
            <v/>
          </cell>
          <cell r="CJ43" t="str">
            <v>92141021MA7XC2107H</v>
          </cell>
          <cell r="CK43" t="str">
            <v>曲沃</v>
          </cell>
          <cell r="CL43" t="str">
            <v>曲沃县乐客便利店</v>
          </cell>
        </row>
        <row r="44">
          <cell r="AN44" t="str">
            <v>XBJ23141021433931318</v>
          </cell>
          <cell r="AO44" t="str">
            <v>2023-07-14</v>
          </cell>
          <cell r="AP44" t="str">
            <v>购进</v>
          </cell>
          <cell r="AQ44" t="str">
            <v/>
          </cell>
          <cell r="AR44" t="str">
            <v>是</v>
          </cell>
          <cell r="AS44" t="str">
            <v>否</v>
          </cell>
          <cell r="AT44" t="str">
            <v>否</v>
          </cell>
          <cell r="AU44" t="str">
            <v>2023-08-01</v>
          </cell>
          <cell r="AV44" t="str">
            <v>/</v>
          </cell>
          <cell r="AW44" t="str">
            <v>曲沃</v>
          </cell>
          <cell r="AX44" t="str">
            <v>/</v>
          </cell>
          <cell r="AY44" t="str">
            <v>/</v>
          </cell>
          <cell r="AZ44" t="str">
            <v>临汾</v>
          </cell>
          <cell r="BA44" t="str">
            <v>山西</v>
          </cell>
          <cell r="BB44" t="str">
            <v/>
          </cell>
          <cell r="BC44" t="str">
            <v>生姜</v>
          </cell>
          <cell r="BD44" t="str">
            <v>冷藏</v>
          </cell>
          <cell r="BE44" t="str">
            <v>普通食品</v>
          </cell>
          <cell r="BF44" t="str">
            <v/>
          </cell>
          <cell r="BG44" t="str">
            <v>/</v>
          </cell>
          <cell r="BH44" t="str">
            <v>外购</v>
          </cell>
          <cell r="BI44" t="str">
            <v>已完全提交</v>
          </cell>
          <cell r="BJ44" t="str">
            <v>食用农产品</v>
          </cell>
          <cell r="BK44" t="str">
            <v>/</v>
          </cell>
          <cell r="BL44" t="str">
            <v>山东省新世纪检测认证中心有限公司</v>
          </cell>
          <cell r="BM44" t="str">
            <v>聂文华</v>
          </cell>
          <cell r="BN44" t="str">
            <v>15065603931</v>
          </cell>
          <cell r="BO44" t="str">
            <v>sdntcc@163.com</v>
          </cell>
          <cell r="BP44" t="str">
            <v>齐建军</v>
          </cell>
          <cell r="BQ44" t="str">
            <v>0536-3086112</v>
          </cell>
          <cell r="BR44" t="str">
            <v>监督抽检</v>
          </cell>
          <cell r="BS44" t="str">
            <v>经抽样检验，所检项目符合 GB 2763-2021《食品安全国家标准 食品中农药最大残留限量》,GB 2762-2022《食品安全国家标准 食品中污染物限量》 要求。</v>
          </cell>
          <cell r="BT44" t="str">
            <v/>
          </cell>
          <cell r="BU44" t="str">
            <v/>
          </cell>
          <cell r="BV44" t="str">
            <v>/</v>
          </cell>
          <cell r="BW44" t="str">
            <v/>
          </cell>
          <cell r="BX44" t="str">
            <v>2023-07-10</v>
          </cell>
          <cell r="BY44" t="str">
            <v>/</v>
          </cell>
          <cell r="BZ44" t="str">
            <v/>
          </cell>
          <cell r="CA44" t="str">
            <v>供应商</v>
          </cell>
          <cell r="CB44" t="str">
            <v>纯抽检合格样品</v>
          </cell>
          <cell r="CC44" t="str">
            <v/>
          </cell>
          <cell r="CD44" t="str">
            <v/>
          </cell>
          <cell r="CE44" t="str">
            <v/>
          </cell>
          <cell r="CF44" t="str">
            <v/>
          </cell>
          <cell r="CG44" t="str">
            <v/>
          </cell>
          <cell r="CH44" t="str">
            <v/>
          </cell>
          <cell r="CI44" t="str">
            <v/>
          </cell>
          <cell r="CJ44" t="str">
            <v>92141021MA7XC2107H</v>
          </cell>
          <cell r="CK44" t="str">
            <v>曲沃</v>
          </cell>
          <cell r="CL44" t="str">
            <v>曲沃县乐客便利店</v>
          </cell>
        </row>
        <row r="45">
          <cell r="AN45" t="str">
            <v>XBJ23141021433931322</v>
          </cell>
          <cell r="AO45" t="str">
            <v>2023-07-14</v>
          </cell>
          <cell r="AP45" t="str">
            <v>购进</v>
          </cell>
          <cell r="AQ45" t="str">
            <v/>
          </cell>
          <cell r="AR45" t="str">
            <v>是</v>
          </cell>
          <cell r="AS45" t="str">
            <v>否</v>
          </cell>
          <cell r="AT45" t="str">
            <v>否</v>
          </cell>
          <cell r="AU45" t="str">
            <v>2023-07-31</v>
          </cell>
          <cell r="AV45" t="str">
            <v>/</v>
          </cell>
          <cell r="AW45" t="str">
            <v>曲沃</v>
          </cell>
          <cell r="AX45" t="str">
            <v>/</v>
          </cell>
          <cell r="AY45" t="str">
            <v>/</v>
          </cell>
          <cell r="AZ45" t="str">
            <v>临汾</v>
          </cell>
          <cell r="BA45" t="str">
            <v>山西</v>
          </cell>
          <cell r="BB45" t="str">
            <v/>
          </cell>
          <cell r="BC45" t="str">
            <v>甜椒</v>
          </cell>
          <cell r="BD45" t="str">
            <v>冷藏</v>
          </cell>
          <cell r="BE45" t="str">
            <v>普通食品</v>
          </cell>
          <cell r="BF45" t="str">
            <v/>
          </cell>
          <cell r="BG45" t="str">
            <v>/</v>
          </cell>
          <cell r="BH45" t="str">
            <v>外购</v>
          </cell>
          <cell r="BI45" t="str">
            <v>已接样(主检人待填报)</v>
          </cell>
          <cell r="BJ45" t="str">
            <v>食用农产品</v>
          </cell>
          <cell r="BK45" t="str">
            <v>/</v>
          </cell>
          <cell r="BL45" t="str">
            <v>山东省新世纪检测认证中心有限公司</v>
          </cell>
          <cell r="BM45" t="str">
            <v>聂文华</v>
          </cell>
          <cell r="BN45" t="str">
            <v>15065603931</v>
          </cell>
          <cell r="BO45" t="str">
            <v>sdntcc@163.com</v>
          </cell>
          <cell r="BP45" t="str">
            <v>齐建军</v>
          </cell>
          <cell r="BQ45" t="str">
            <v>0536-3086112</v>
          </cell>
          <cell r="BR45" t="str">
            <v>监督抽检</v>
          </cell>
          <cell r="BS45" t="str">
            <v>经抽样检验，所检项目符合 GB 2763-2021《食品安全国家标准 食品中农药最大残留限量》,GB 2762-2022《食品安全国家标准 食品中污染物限量》 要求。</v>
          </cell>
          <cell r="BT45" t="str">
            <v/>
          </cell>
          <cell r="BU45" t="str">
            <v/>
          </cell>
          <cell r="BV45" t="str">
            <v>/</v>
          </cell>
          <cell r="BW45" t="str">
            <v/>
          </cell>
          <cell r="BX45" t="str">
            <v>2023-07-08</v>
          </cell>
          <cell r="BY45" t="str">
            <v>/</v>
          </cell>
          <cell r="BZ45" t="str">
            <v/>
          </cell>
          <cell r="CA45" t="str">
            <v>供应商</v>
          </cell>
          <cell r="CB45" t="str">
            <v>纯抽检合格样品</v>
          </cell>
          <cell r="CC45" t="str">
            <v/>
          </cell>
          <cell r="CD45" t="str">
            <v/>
          </cell>
          <cell r="CE45" t="str">
            <v/>
          </cell>
          <cell r="CF45" t="str">
            <v/>
          </cell>
          <cell r="CG45" t="str">
            <v/>
          </cell>
          <cell r="CH45" t="str">
            <v/>
          </cell>
          <cell r="CI45" t="str">
            <v/>
          </cell>
          <cell r="CJ45" t="str">
            <v>92141021MA7XC2107H</v>
          </cell>
          <cell r="CK45" t="str">
            <v>曲沃</v>
          </cell>
          <cell r="CL45" t="str">
            <v>曲沃县乐客便利店</v>
          </cell>
        </row>
        <row r="46">
          <cell r="AN46" t="str">
            <v>XBJ23141021433931320</v>
          </cell>
          <cell r="AO46" t="str">
            <v>2023-07-14</v>
          </cell>
          <cell r="AP46" t="str">
            <v>购进</v>
          </cell>
          <cell r="AQ46" t="str">
            <v/>
          </cell>
          <cell r="AR46" t="str">
            <v>是</v>
          </cell>
          <cell r="AS46" t="str">
            <v>否</v>
          </cell>
          <cell r="AT46" t="str">
            <v>否</v>
          </cell>
          <cell r="AU46" t="str">
            <v>2023-08-01</v>
          </cell>
          <cell r="AV46" t="str">
            <v>/</v>
          </cell>
          <cell r="AW46" t="str">
            <v>曲沃</v>
          </cell>
          <cell r="AX46" t="str">
            <v>/</v>
          </cell>
          <cell r="AY46" t="str">
            <v>/</v>
          </cell>
          <cell r="AZ46" t="str">
            <v>临汾</v>
          </cell>
          <cell r="BA46" t="str">
            <v>山西</v>
          </cell>
          <cell r="BB46" t="str">
            <v/>
          </cell>
          <cell r="BC46" t="str">
            <v>菠菜</v>
          </cell>
          <cell r="BD46" t="str">
            <v>冷藏</v>
          </cell>
          <cell r="BE46" t="str">
            <v>普通食品</v>
          </cell>
          <cell r="BF46" t="str">
            <v/>
          </cell>
          <cell r="BG46" t="str">
            <v>/</v>
          </cell>
          <cell r="BH46" t="str">
            <v>外购</v>
          </cell>
          <cell r="BI46" t="str">
            <v>已完全提交</v>
          </cell>
          <cell r="BJ46" t="str">
            <v>食用农产品</v>
          </cell>
          <cell r="BK46" t="str">
            <v>/</v>
          </cell>
          <cell r="BL46" t="str">
            <v>山东省新世纪检测认证中心有限公司</v>
          </cell>
          <cell r="BM46" t="str">
            <v>聂文华</v>
          </cell>
          <cell r="BN46" t="str">
            <v>15065603931</v>
          </cell>
          <cell r="BO46" t="str">
            <v>sdntcc@163.com</v>
          </cell>
          <cell r="BP46" t="str">
            <v>齐建军</v>
          </cell>
          <cell r="BQ46" t="str">
            <v>0536-3086112</v>
          </cell>
          <cell r="BR46" t="str">
            <v>监督抽检</v>
          </cell>
          <cell r="BS46" t="str">
            <v>经抽样检验，所检项目符合 GB 2763-2021《食品安全国家标准 食品中农药最大残留限量》,GB 2762-2022《食品安全国家标准 食品中污染物限量》 要求。</v>
          </cell>
          <cell r="BT46" t="str">
            <v/>
          </cell>
          <cell r="BU46" t="str">
            <v/>
          </cell>
          <cell r="BV46" t="str">
            <v>/</v>
          </cell>
          <cell r="BW46" t="str">
            <v/>
          </cell>
          <cell r="BX46" t="str">
            <v>2023-07-11</v>
          </cell>
          <cell r="BY46" t="str">
            <v>/</v>
          </cell>
          <cell r="BZ46" t="str">
            <v/>
          </cell>
          <cell r="CA46" t="str">
            <v>供应商</v>
          </cell>
          <cell r="CB46" t="str">
            <v>纯抽检合格样品</v>
          </cell>
          <cell r="CC46" t="str">
            <v/>
          </cell>
          <cell r="CD46" t="str">
            <v/>
          </cell>
          <cell r="CE46" t="str">
            <v/>
          </cell>
          <cell r="CF46" t="str">
            <v/>
          </cell>
          <cell r="CG46" t="str">
            <v/>
          </cell>
          <cell r="CH46" t="str">
            <v/>
          </cell>
          <cell r="CI46" t="str">
            <v/>
          </cell>
          <cell r="CJ46" t="str">
            <v>92141021MA7XC2107H</v>
          </cell>
          <cell r="CK46" t="str">
            <v>曲沃</v>
          </cell>
          <cell r="CL46" t="str">
            <v>曲沃县乐客便利店</v>
          </cell>
        </row>
        <row r="47">
          <cell r="AN47" t="str">
            <v>XBJ23141021433931323</v>
          </cell>
          <cell r="AO47" t="str">
            <v>2023-07-14</v>
          </cell>
          <cell r="AP47" t="str">
            <v>购进</v>
          </cell>
          <cell r="AQ47" t="str">
            <v/>
          </cell>
          <cell r="AR47" t="str">
            <v>是</v>
          </cell>
          <cell r="AS47" t="str">
            <v>否</v>
          </cell>
          <cell r="AT47" t="str">
            <v>否</v>
          </cell>
          <cell r="AU47" t="str">
            <v>2023-08-23</v>
          </cell>
          <cell r="AV47" t="str">
            <v>/</v>
          </cell>
          <cell r="AW47" t="str">
            <v>曲沃</v>
          </cell>
          <cell r="AX47" t="str">
            <v>/</v>
          </cell>
          <cell r="AY47" t="str">
            <v>/</v>
          </cell>
          <cell r="AZ47" t="str">
            <v>临汾</v>
          </cell>
          <cell r="BA47" t="str">
            <v>山西</v>
          </cell>
          <cell r="BB47" t="str">
            <v/>
          </cell>
          <cell r="BC47" t="str">
            <v>娃娃菜</v>
          </cell>
          <cell r="BD47" t="str">
            <v>冷藏</v>
          </cell>
          <cell r="BE47" t="str">
            <v>普通食品</v>
          </cell>
          <cell r="BF47" t="str">
            <v/>
          </cell>
          <cell r="BG47" t="str">
            <v>/</v>
          </cell>
          <cell r="BH47" t="str">
            <v>外购</v>
          </cell>
          <cell r="BI47" t="str">
            <v>已接样(主检人待填报)</v>
          </cell>
          <cell r="BJ47" t="str">
            <v>食用农产品</v>
          </cell>
          <cell r="BK47" t="str">
            <v>/</v>
          </cell>
          <cell r="BL47" t="str">
            <v>山东省新世纪检测认证中心有限公司</v>
          </cell>
          <cell r="BM47" t="str">
            <v>聂文华</v>
          </cell>
          <cell r="BN47" t="str">
            <v>15065603931</v>
          </cell>
          <cell r="BO47" t="str">
            <v>sdntcc@163.com</v>
          </cell>
          <cell r="BP47" t="str">
            <v>齐建军</v>
          </cell>
          <cell r="BQ47" t="str">
            <v>0536-3086112</v>
          </cell>
          <cell r="BR47" t="str">
            <v>监督抽检</v>
          </cell>
          <cell r="BS47" t="str">
            <v>经抽样检验，所检项目符合 GB 2763-2021《食品安全国家标准 食品中农药最大残留限量》,GB 2762-2022《食品安全国家标准 食品中污染物限量》 要求。</v>
          </cell>
          <cell r="BT47" t="str">
            <v/>
          </cell>
          <cell r="BU47" t="str">
            <v/>
          </cell>
          <cell r="BV47" t="str">
            <v>/</v>
          </cell>
          <cell r="BW47" t="str">
            <v/>
          </cell>
          <cell r="BX47" t="str">
            <v>2023-07-08</v>
          </cell>
          <cell r="BY47" t="str">
            <v>/</v>
          </cell>
          <cell r="BZ47" t="str">
            <v/>
          </cell>
          <cell r="CA47" t="str">
            <v>供应商</v>
          </cell>
          <cell r="CB47" t="str">
            <v>纯抽检合格样品</v>
          </cell>
          <cell r="CC47" t="str">
            <v/>
          </cell>
          <cell r="CD47" t="str">
            <v/>
          </cell>
          <cell r="CE47" t="str">
            <v/>
          </cell>
          <cell r="CF47" t="str">
            <v/>
          </cell>
          <cell r="CG47" t="str">
            <v/>
          </cell>
          <cell r="CH47" t="str">
            <v/>
          </cell>
          <cell r="CI47" t="str">
            <v/>
          </cell>
          <cell r="CJ47" t="str">
            <v>92141021MA7XC2107H</v>
          </cell>
          <cell r="CK47" t="str">
            <v>曲沃</v>
          </cell>
          <cell r="CL47" t="str">
            <v>曲沃县乐客便利店</v>
          </cell>
        </row>
        <row r="48">
          <cell r="AN48" t="str">
            <v>XBJ23141021433931319</v>
          </cell>
          <cell r="AO48" t="str">
            <v>2023-07-14</v>
          </cell>
          <cell r="AP48" t="str">
            <v>购进</v>
          </cell>
          <cell r="AQ48" t="str">
            <v/>
          </cell>
          <cell r="AR48" t="str">
            <v>是</v>
          </cell>
          <cell r="AS48" t="str">
            <v>否</v>
          </cell>
          <cell r="AT48" t="str">
            <v>否</v>
          </cell>
          <cell r="AU48" t="str">
            <v>2023-08-01</v>
          </cell>
          <cell r="AV48" t="str">
            <v>/</v>
          </cell>
          <cell r="AW48" t="str">
            <v>曲沃</v>
          </cell>
          <cell r="AX48" t="str">
            <v>/</v>
          </cell>
          <cell r="AY48" t="str">
            <v>/</v>
          </cell>
          <cell r="AZ48" t="str">
            <v>临汾</v>
          </cell>
          <cell r="BA48" t="str">
            <v>山西</v>
          </cell>
          <cell r="BB48" t="str">
            <v/>
          </cell>
          <cell r="BC48" t="str">
            <v>红萝卜</v>
          </cell>
          <cell r="BD48" t="str">
            <v>冷藏</v>
          </cell>
          <cell r="BE48" t="str">
            <v>普通食品</v>
          </cell>
          <cell r="BF48" t="str">
            <v/>
          </cell>
          <cell r="BG48" t="str">
            <v>/</v>
          </cell>
          <cell r="BH48" t="str">
            <v>外购</v>
          </cell>
          <cell r="BI48" t="str">
            <v>已完全提交</v>
          </cell>
          <cell r="BJ48" t="str">
            <v>食用农产品</v>
          </cell>
          <cell r="BK48" t="str">
            <v>/</v>
          </cell>
          <cell r="BL48" t="str">
            <v>山东省新世纪检测认证中心有限公司</v>
          </cell>
          <cell r="BM48" t="str">
            <v>聂文华</v>
          </cell>
          <cell r="BN48" t="str">
            <v>15065603931</v>
          </cell>
          <cell r="BO48" t="str">
            <v>sdntcc@163.com</v>
          </cell>
          <cell r="BP48" t="str">
            <v>齐建军</v>
          </cell>
          <cell r="BQ48" t="str">
            <v>0536-3086112</v>
          </cell>
          <cell r="BR48" t="str">
            <v>监督抽检</v>
          </cell>
          <cell r="BS48" t="str">
            <v>经抽样检验，所检项目符合 GB 2763-2021《食品安全国家标准 食品中农药最大残留限量》,GB 2762-2022《食品安全国家标准 食品中污染物限量》 要求。</v>
          </cell>
          <cell r="BT48" t="str">
            <v/>
          </cell>
          <cell r="BU48" t="str">
            <v/>
          </cell>
          <cell r="BV48" t="str">
            <v>/</v>
          </cell>
          <cell r="BW48" t="str">
            <v/>
          </cell>
          <cell r="BX48" t="str">
            <v>2023-07-08</v>
          </cell>
          <cell r="BY48" t="str">
            <v>/</v>
          </cell>
          <cell r="BZ48" t="str">
            <v/>
          </cell>
          <cell r="CA48" t="str">
            <v>供应商</v>
          </cell>
          <cell r="CB48" t="str">
            <v>纯抽检合格样品</v>
          </cell>
          <cell r="CC48" t="str">
            <v/>
          </cell>
          <cell r="CD48" t="str">
            <v/>
          </cell>
          <cell r="CE48" t="str">
            <v/>
          </cell>
          <cell r="CF48" t="str">
            <v/>
          </cell>
          <cell r="CG48" t="str">
            <v/>
          </cell>
          <cell r="CH48" t="str">
            <v/>
          </cell>
          <cell r="CI48" t="str">
            <v/>
          </cell>
          <cell r="CJ48" t="str">
            <v>92141021MA7XC2107H</v>
          </cell>
          <cell r="CK48" t="str">
            <v>曲沃</v>
          </cell>
          <cell r="CL48" t="str">
            <v>曲沃县乐客便利店</v>
          </cell>
        </row>
        <row r="49">
          <cell r="AN49" t="str">
            <v>XBJ23141021433931353</v>
          </cell>
          <cell r="AO49" t="str">
            <v>2023-07-15</v>
          </cell>
          <cell r="AP49" t="str">
            <v>购进</v>
          </cell>
          <cell r="AQ49" t="str">
            <v/>
          </cell>
          <cell r="AR49" t="str">
            <v>是</v>
          </cell>
          <cell r="AS49" t="str">
            <v>否</v>
          </cell>
          <cell r="AT49" t="str">
            <v>否</v>
          </cell>
          <cell r="AU49" t="str">
            <v>2023-08-01</v>
          </cell>
          <cell r="AV49" t="str">
            <v>/</v>
          </cell>
          <cell r="AW49" t="str">
            <v>曲沃</v>
          </cell>
          <cell r="AX49" t="str">
            <v>/</v>
          </cell>
          <cell r="AY49" t="str">
            <v>/</v>
          </cell>
          <cell r="AZ49" t="str">
            <v>临汾</v>
          </cell>
          <cell r="BA49" t="str">
            <v>山西</v>
          </cell>
          <cell r="BB49" t="str">
            <v/>
          </cell>
          <cell r="BC49" t="str">
            <v>上海青</v>
          </cell>
          <cell r="BD49" t="str">
            <v>冷藏</v>
          </cell>
          <cell r="BE49" t="str">
            <v>普通食品</v>
          </cell>
          <cell r="BF49" t="str">
            <v/>
          </cell>
          <cell r="BG49" t="str">
            <v>/</v>
          </cell>
          <cell r="BH49" t="str">
            <v>外购</v>
          </cell>
          <cell r="BI49" t="str">
            <v>已完全提交</v>
          </cell>
          <cell r="BJ49" t="str">
            <v>食用农产品</v>
          </cell>
          <cell r="BK49" t="str">
            <v>/</v>
          </cell>
          <cell r="BL49" t="str">
            <v>山东省新世纪检测认证中心有限公司</v>
          </cell>
          <cell r="BM49" t="str">
            <v>聂文华</v>
          </cell>
          <cell r="BN49" t="str">
            <v>15065603931</v>
          </cell>
          <cell r="BO49" t="str">
            <v>sdntcc@163.com</v>
          </cell>
          <cell r="BP49" t="str">
            <v>齐建军</v>
          </cell>
          <cell r="BQ49" t="str">
            <v>0536-3086112</v>
          </cell>
          <cell r="BR49" t="str">
            <v>监督抽检</v>
          </cell>
          <cell r="BS49" t="str">
            <v>经抽样检验，所检项目符合 GB 2763-2021《食品安全国家标准 食品中农药最大残留限量》,GB 2762-2022《食品安全国家标准 食品中污染物限量》 要求。</v>
          </cell>
          <cell r="BT49" t="str">
            <v/>
          </cell>
          <cell r="BU49" t="str">
            <v/>
          </cell>
          <cell r="BV49" t="str">
            <v>/</v>
          </cell>
          <cell r="BW49" t="str">
            <v/>
          </cell>
          <cell r="BX49" t="str">
            <v>2023-07-13</v>
          </cell>
          <cell r="BY49" t="str">
            <v>/</v>
          </cell>
          <cell r="BZ49" t="str">
            <v/>
          </cell>
          <cell r="CA49" t="str">
            <v>供应商</v>
          </cell>
          <cell r="CB49" t="str">
            <v>纯抽检合格样品</v>
          </cell>
          <cell r="CC49" t="str">
            <v/>
          </cell>
          <cell r="CD49" t="str">
            <v/>
          </cell>
          <cell r="CE49" t="str">
            <v/>
          </cell>
          <cell r="CF49" t="str">
            <v/>
          </cell>
          <cell r="CG49" t="str">
            <v/>
          </cell>
          <cell r="CH49" t="str">
            <v/>
          </cell>
          <cell r="CI49" t="str">
            <v/>
          </cell>
          <cell r="CJ49" t="str">
            <v>92141021MA0L0KFX67</v>
          </cell>
          <cell r="CK49" t="str">
            <v>曲沃</v>
          </cell>
          <cell r="CL49" t="str">
            <v>曲沃县史村镇西海村会强菜店</v>
          </cell>
        </row>
        <row r="50">
          <cell r="AN50" t="str">
            <v>XBJ23141021433931352</v>
          </cell>
          <cell r="AO50" t="str">
            <v>2023-07-15</v>
          </cell>
          <cell r="AP50" t="str">
            <v>购进</v>
          </cell>
          <cell r="AQ50" t="str">
            <v/>
          </cell>
          <cell r="AR50" t="str">
            <v>是</v>
          </cell>
          <cell r="AS50" t="str">
            <v>否</v>
          </cell>
          <cell r="AT50" t="str">
            <v>否</v>
          </cell>
          <cell r="AU50" t="str">
            <v>2023-08-01</v>
          </cell>
          <cell r="AV50" t="str">
            <v>/</v>
          </cell>
          <cell r="AW50" t="str">
            <v>曲沃</v>
          </cell>
          <cell r="AX50" t="str">
            <v>/</v>
          </cell>
          <cell r="AY50" t="str">
            <v>/</v>
          </cell>
          <cell r="AZ50" t="str">
            <v>临汾</v>
          </cell>
          <cell r="BA50" t="str">
            <v>山西</v>
          </cell>
          <cell r="BB50" t="str">
            <v/>
          </cell>
          <cell r="BC50" t="str">
            <v>油麦菜</v>
          </cell>
          <cell r="BD50" t="str">
            <v>冷藏</v>
          </cell>
          <cell r="BE50" t="str">
            <v>普通食品</v>
          </cell>
          <cell r="BF50" t="str">
            <v/>
          </cell>
          <cell r="BG50" t="str">
            <v>/</v>
          </cell>
          <cell r="BH50" t="str">
            <v>外购</v>
          </cell>
          <cell r="BI50" t="str">
            <v>已完全提交</v>
          </cell>
          <cell r="BJ50" t="str">
            <v>食用农产品</v>
          </cell>
          <cell r="BK50" t="str">
            <v>/</v>
          </cell>
          <cell r="BL50" t="str">
            <v>山东省新世纪检测认证中心有限公司</v>
          </cell>
          <cell r="BM50" t="str">
            <v>聂文华</v>
          </cell>
          <cell r="BN50" t="str">
            <v>15065603931</v>
          </cell>
          <cell r="BO50" t="str">
            <v>sdntcc@163.com</v>
          </cell>
          <cell r="BP50" t="str">
            <v>齐建军</v>
          </cell>
          <cell r="BQ50" t="str">
            <v>0536-3086112</v>
          </cell>
          <cell r="BR50" t="str">
            <v>监督抽检</v>
          </cell>
          <cell r="BS50" t="str">
            <v>经抽样检验，所检项目符合 GB 2763-2021《食品安全国家标准 食品中农药最大残留限量》 要求。</v>
          </cell>
          <cell r="BT50" t="str">
            <v/>
          </cell>
          <cell r="BU50" t="str">
            <v/>
          </cell>
          <cell r="BV50" t="str">
            <v>/</v>
          </cell>
          <cell r="BW50" t="str">
            <v/>
          </cell>
          <cell r="BX50" t="str">
            <v>2023-07-13</v>
          </cell>
          <cell r="BY50" t="str">
            <v>/</v>
          </cell>
          <cell r="BZ50" t="str">
            <v/>
          </cell>
          <cell r="CA50" t="str">
            <v>供应商</v>
          </cell>
          <cell r="CB50" t="str">
            <v>纯抽检合格样品</v>
          </cell>
          <cell r="CC50" t="str">
            <v/>
          </cell>
          <cell r="CD50" t="str">
            <v/>
          </cell>
          <cell r="CE50" t="str">
            <v/>
          </cell>
          <cell r="CF50" t="str">
            <v/>
          </cell>
          <cell r="CG50" t="str">
            <v/>
          </cell>
          <cell r="CH50" t="str">
            <v/>
          </cell>
          <cell r="CI50" t="str">
            <v/>
          </cell>
          <cell r="CJ50" t="str">
            <v>92141021MA0L0KFX67</v>
          </cell>
          <cell r="CK50" t="str">
            <v>曲沃</v>
          </cell>
          <cell r="CL50" t="str">
            <v>曲沃县史村镇西海村会强菜店</v>
          </cell>
        </row>
        <row r="51">
          <cell r="AN51" t="str">
            <v>XBJ23141021433931351</v>
          </cell>
          <cell r="AO51" t="str">
            <v>2023-07-15</v>
          </cell>
          <cell r="AP51" t="str">
            <v>购进</v>
          </cell>
          <cell r="AQ51" t="str">
            <v/>
          </cell>
          <cell r="AR51" t="str">
            <v>是</v>
          </cell>
          <cell r="AS51" t="str">
            <v>否</v>
          </cell>
          <cell r="AT51" t="str">
            <v>否</v>
          </cell>
          <cell r="AU51" t="str">
            <v>2023-08-01</v>
          </cell>
          <cell r="AV51" t="str">
            <v>/</v>
          </cell>
          <cell r="AW51" t="str">
            <v>曲沃</v>
          </cell>
          <cell r="AX51" t="str">
            <v>/</v>
          </cell>
          <cell r="AY51" t="str">
            <v>/</v>
          </cell>
          <cell r="AZ51" t="str">
            <v>临汾</v>
          </cell>
          <cell r="BA51" t="str">
            <v>山西</v>
          </cell>
          <cell r="BB51" t="str">
            <v/>
          </cell>
          <cell r="BC51" t="str">
            <v>胡萝卜</v>
          </cell>
          <cell r="BD51" t="str">
            <v>冷藏</v>
          </cell>
          <cell r="BE51" t="str">
            <v>普通食品</v>
          </cell>
          <cell r="BF51" t="str">
            <v/>
          </cell>
          <cell r="BG51" t="str">
            <v>/</v>
          </cell>
          <cell r="BH51" t="str">
            <v>外购</v>
          </cell>
          <cell r="BI51" t="str">
            <v>已完全提交</v>
          </cell>
          <cell r="BJ51" t="str">
            <v>食用农产品</v>
          </cell>
          <cell r="BK51" t="str">
            <v>/</v>
          </cell>
          <cell r="BL51" t="str">
            <v>山东省新世纪检测认证中心有限公司</v>
          </cell>
          <cell r="BM51" t="str">
            <v>聂文华</v>
          </cell>
          <cell r="BN51" t="str">
            <v>15065603931</v>
          </cell>
          <cell r="BO51" t="str">
            <v>sdntcc@163.com</v>
          </cell>
          <cell r="BP51" t="str">
            <v>齐建军</v>
          </cell>
          <cell r="BQ51" t="str">
            <v>0536-3086112</v>
          </cell>
          <cell r="BR51" t="str">
            <v>监督抽检</v>
          </cell>
          <cell r="BS51" t="str">
            <v>经抽样检验，所检项目符合 GB 2763-2021《食品安全国家标准 食品中农药最大残留限量》,GB 2762-2022《食品安全国家标准 食品中污染物限量》 要求。</v>
          </cell>
          <cell r="BT51" t="str">
            <v/>
          </cell>
          <cell r="BU51" t="str">
            <v/>
          </cell>
          <cell r="BV51" t="str">
            <v>/</v>
          </cell>
          <cell r="BW51" t="str">
            <v/>
          </cell>
          <cell r="BX51" t="str">
            <v>2023-07-13</v>
          </cell>
          <cell r="BY51" t="str">
            <v>/</v>
          </cell>
          <cell r="BZ51" t="str">
            <v/>
          </cell>
          <cell r="CA51" t="str">
            <v>供应商</v>
          </cell>
          <cell r="CB51" t="str">
            <v>纯抽检合格样品</v>
          </cell>
          <cell r="CC51" t="str">
            <v/>
          </cell>
          <cell r="CD51" t="str">
            <v/>
          </cell>
          <cell r="CE51" t="str">
            <v/>
          </cell>
          <cell r="CF51" t="str">
            <v/>
          </cell>
          <cell r="CG51" t="str">
            <v/>
          </cell>
          <cell r="CH51" t="str">
            <v/>
          </cell>
          <cell r="CI51" t="str">
            <v/>
          </cell>
          <cell r="CJ51" t="str">
            <v>92141021MA0L0KFX67</v>
          </cell>
          <cell r="CK51" t="str">
            <v>曲沃</v>
          </cell>
          <cell r="CL51" t="str">
            <v>曲沃县史村镇西海村会强菜店</v>
          </cell>
        </row>
        <row r="52">
          <cell r="AN52" t="str">
            <v>XBJ23141021433931350</v>
          </cell>
          <cell r="AO52" t="str">
            <v>2023-07-15</v>
          </cell>
          <cell r="AP52" t="str">
            <v>购进</v>
          </cell>
          <cell r="AQ52" t="str">
            <v/>
          </cell>
          <cell r="AR52" t="str">
            <v>是</v>
          </cell>
          <cell r="AS52" t="str">
            <v>否</v>
          </cell>
          <cell r="AT52" t="str">
            <v>否</v>
          </cell>
          <cell r="AU52" t="str">
            <v>2023-08-01</v>
          </cell>
          <cell r="AV52" t="str">
            <v>/</v>
          </cell>
          <cell r="AW52" t="str">
            <v>曲沃</v>
          </cell>
          <cell r="AX52" t="str">
            <v>/</v>
          </cell>
          <cell r="AY52" t="str">
            <v>/</v>
          </cell>
          <cell r="AZ52" t="str">
            <v>临汾</v>
          </cell>
          <cell r="BA52" t="str">
            <v>山西</v>
          </cell>
          <cell r="BB52" t="str">
            <v/>
          </cell>
          <cell r="BC52" t="str">
            <v>白萝卜</v>
          </cell>
          <cell r="BD52" t="str">
            <v>冷藏</v>
          </cell>
          <cell r="BE52" t="str">
            <v>普通食品</v>
          </cell>
          <cell r="BF52" t="str">
            <v/>
          </cell>
          <cell r="BG52" t="str">
            <v>/</v>
          </cell>
          <cell r="BH52" t="str">
            <v>外购</v>
          </cell>
          <cell r="BI52" t="str">
            <v>已完全提交</v>
          </cell>
          <cell r="BJ52" t="str">
            <v>食用农产品</v>
          </cell>
          <cell r="BK52" t="str">
            <v>/</v>
          </cell>
          <cell r="BL52" t="str">
            <v>山东省新世纪检测认证中心有限公司</v>
          </cell>
          <cell r="BM52" t="str">
            <v>聂文华</v>
          </cell>
          <cell r="BN52" t="str">
            <v>15065603931</v>
          </cell>
          <cell r="BO52" t="str">
            <v>sdntcc@163.com</v>
          </cell>
          <cell r="BP52" t="str">
            <v>齐建军</v>
          </cell>
          <cell r="BQ52" t="str">
            <v>0536-3086112</v>
          </cell>
          <cell r="BR52" t="str">
            <v>监督抽检</v>
          </cell>
          <cell r="BS52" t="str">
            <v>经抽样检验，所检项目符合 GB 2763-2021《食品安全国家标准 食品中农药最大残留限量》,GB 2762-2022《食品安全国家标准 食品中污染物限量》 要求。</v>
          </cell>
          <cell r="BT52" t="str">
            <v/>
          </cell>
          <cell r="BU52" t="str">
            <v/>
          </cell>
          <cell r="BV52" t="str">
            <v>/</v>
          </cell>
          <cell r="BW52" t="str">
            <v/>
          </cell>
          <cell r="BX52" t="str">
            <v>2023-07-13</v>
          </cell>
          <cell r="BY52" t="str">
            <v>/</v>
          </cell>
          <cell r="BZ52" t="str">
            <v/>
          </cell>
          <cell r="CA52" t="str">
            <v>供应商</v>
          </cell>
          <cell r="CB52" t="str">
            <v>纯抽检合格样品</v>
          </cell>
          <cell r="CC52" t="str">
            <v/>
          </cell>
          <cell r="CD52" t="str">
            <v/>
          </cell>
          <cell r="CE52" t="str">
            <v/>
          </cell>
          <cell r="CF52" t="str">
            <v/>
          </cell>
          <cell r="CG52" t="str">
            <v/>
          </cell>
          <cell r="CH52" t="str">
            <v/>
          </cell>
          <cell r="CI52" t="str">
            <v/>
          </cell>
          <cell r="CJ52" t="str">
            <v>92141021MA0L0KFX67</v>
          </cell>
          <cell r="CK52" t="str">
            <v>曲沃</v>
          </cell>
          <cell r="CL52" t="str">
            <v>曲沃县史村镇西海村会强菜店</v>
          </cell>
        </row>
        <row r="53">
          <cell r="AN53" t="str">
            <v>XBJ23141021433931342</v>
          </cell>
          <cell r="AO53" t="str">
            <v>2023-07-15</v>
          </cell>
          <cell r="AP53" t="str">
            <v>购进</v>
          </cell>
          <cell r="AQ53" t="str">
            <v/>
          </cell>
          <cell r="AR53" t="str">
            <v>是</v>
          </cell>
          <cell r="AS53" t="str">
            <v>否</v>
          </cell>
          <cell r="AT53" t="str">
            <v>否</v>
          </cell>
          <cell r="AU53" t="str">
            <v>2023-07-27</v>
          </cell>
          <cell r="AV53" t="str">
            <v>/</v>
          </cell>
          <cell r="AW53" t="str">
            <v>曲沃</v>
          </cell>
          <cell r="AX53" t="str">
            <v>/</v>
          </cell>
          <cell r="AY53" t="str">
            <v>/</v>
          </cell>
          <cell r="AZ53" t="str">
            <v>临汾</v>
          </cell>
          <cell r="BA53" t="str">
            <v>山西</v>
          </cell>
          <cell r="BB53" t="str">
            <v/>
          </cell>
          <cell r="BC53" t="str">
            <v>茴子白</v>
          </cell>
          <cell r="BD53" t="str">
            <v>冷藏</v>
          </cell>
          <cell r="BE53" t="str">
            <v>普通食品</v>
          </cell>
          <cell r="BF53" t="str">
            <v/>
          </cell>
          <cell r="BG53" t="str">
            <v>/</v>
          </cell>
          <cell r="BH53" t="str">
            <v>外购</v>
          </cell>
          <cell r="BI53" t="str">
            <v>已接样(主检人待填报)</v>
          </cell>
          <cell r="BJ53" t="str">
            <v>食用农产品</v>
          </cell>
          <cell r="BK53" t="str">
            <v>/</v>
          </cell>
          <cell r="BL53" t="str">
            <v>山东省新世纪检测认证中心有限公司</v>
          </cell>
          <cell r="BM53" t="str">
            <v>聂文华</v>
          </cell>
          <cell r="BN53" t="str">
            <v>15065603931</v>
          </cell>
          <cell r="BO53" t="str">
            <v>sdntcc@163.com</v>
          </cell>
          <cell r="BP53" t="str">
            <v>齐建军</v>
          </cell>
          <cell r="BQ53" t="str">
            <v>0536-3086112</v>
          </cell>
          <cell r="BR53" t="str">
            <v>监督抽检</v>
          </cell>
          <cell r="BS53" t="str">
            <v>经抽样检验，所检项目符合 GB 2763-2021《食品安全国家标准 食品中农药最大残留限量》 要求。</v>
          </cell>
          <cell r="BT53" t="str">
            <v/>
          </cell>
          <cell r="BU53" t="str">
            <v/>
          </cell>
          <cell r="BV53" t="str">
            <v>/</v>
          </cell>
          <cell r="BW53" t="str">
            <v/>
          </cell>
          <cell r="BX53" t="str">
            <v>2023-07-13</v>
          </cell>
          <cell r="BY53" t="str">
            <v>/</v>
          </cell>
          <cell r="BZ53" t="str">
            <v/>
          </cell>
          <cell r="CA53" t="str">
            <v>供应商</v>
          </cell>
          <cell r="CB53" t="str">
            <v>纯抽检合格样品</v>
          </cell>
          <cell r="CC53" t="str">
            <v/>
          </cell>
          <cell r="CD53" t="str">
            <v/>
          </cell>
          <cell r="CE53" t="str">
            <v/>
          </cell>
          <cell r="CF53" t="str">
            <v/>
          </cell>
          <cell r="CG53" t="str">
            <v/>
          </cell>
          <cell r="CH53" t="str">
            <v/>
          </cell>
          <cell r="CI53" t="str">
            <v/>
          </cell>
          <cell r="CJ53" t="str">
            <v>92141021MA0L0KFX67</v>
          </cell>
          <cell r="CK53" t="str">
            <v>曲沃</v>
          </cell>
          <cell r="CL53" t="str">
            <v>曲沃县史村镇西海村会强菜店</v>
          </cell>
        </row>
        <row r="54">
          <cell r="AN54" t="str">
            <v>XBJ23141021433931349</v>
          </cell>
          <cell r="AO54" t="str">
            <v>2023-07-15</v>
          </cell>
          <cell r="AP54" t="str">
            <v>购进</v>
          </cell>
          <cell r="AQ54" t="str">
            <v/>
          </cell>
          <cell r="AR54" t="str">
            <v>是</v>
          </cell>
          <cell r="AS54" t="str">
            <v>否</v>
          </cell>
          <cell r="AT54" t="str">
            <v>否</v>
          </cell>
          <cell r="AU54" t="str">
            <v>2023-08-01</v>
          </cell>
          <cell r="AV54" t="str">
            <v>/</v>
          </cell>
          <cell r="AW54" t="str">
            <v>曲沃</v>
          </cell>
          <cell r="AX54" t="str">
            <v>/</v>
          </cell>
          <cell r="AY54" t="str">
            <v>/</v>
          </cell>
          <cell r="AZ54" t="str">
            <v>临汾</v>
          </cell>
          <cell r="BA54" t="str">
            <v>山西</v>
          </cell>
          <cell r="BB54" t="str">
            <v/>
          </cell>
          <cell r="BC54" t="str">
            <v>山药</v>
          </cell>
          <cell r="BD54" t="str">
            <v>冷藏</v>
          </cell>
          <cell r="BE54" t="str">
            <v>普通食品</v>
          </cell>
          <cell r="BF54" t="str">
            <v/>
          </cell>
          <cell r="BG54" t="str">
            <v>/</v>
          </cell>
          <cell r="BH54" t="str">
            <v>外购</v>
          </cell>
          <cell r="BI54" t="str">
            <v>已完全提交</v>
          </cell>
          <cell r="BJ54" t="str">
            <v>食用农产品</v>
          </cell>
          <cell r="BK54" t="str">
            <v>/</v>
          </cell>
          <cell r="BL54" t="str">
            <v>山东省新世纪检测认证中心有限公司</v>
          </cell>
          <cell r="BM54" t="str">
            <v>聂文华</v>
          </cell>
          <cell r="BN54" t="str">
            <v>15065603931</v>
          </cell>
          <cell r="BO54" t="str">
            <v>sdntcc@163.com</v>
          </cell>
          <cell r="BP54" t="str">
            <v>齐建军</v>
          </cell>
          <cell r="BQ54" t="str">
            <v>0536-3086112</v>
          </cell>
          <cell r="BR54" t="str">
            <v>监督抽检</v>
          </cell>
          <cell r="BS54" t="str">
            <v>经抽样检验，所检项目符合 GB 2763-2021《食品安全国家标准 食品中农药最大残留限量》,GB 2762-2022《食品安全国家标准 食品中污染物限量》 要求。</v>
          </cell>
          <cell r="BT54" t="str">
            <v/>
          </cell>
          <cell r="BU54" t="str">
            <v/>
          </cell>
          <cell r="BV54" t="str">
            <v>/</v>
          </cell>
          <cell r="BW54" t="str">
            <v/>
          </cell>
          <cell r="BX54" t="str">
            <v>2023-07-13</v>
          </cell>
          <cell r="BY54" t="str">
            <v>/</v>
          </cell>
          <cell r="BZ54" t="str">
            <v/>
          </cell>
          <cell r="CA54" t="str">
            <v>供应商</v>
          </cell>
          <cell r="CB54" t="str">
            <v>纯抽检合格样品</v>
          </cell>
          <cell r="CC54" t="str">
            <v/>
          </cell>
          <cell r="CD54" t="str">
            <v/>
          </cell>
          <cell r="CE54" t="str">
            <v/>
          </cell>
          <cell r="CF54" t="str">
            <v/>
          </cell>
          <cell r="CG54" t="str">
            <v/>
          </cell>
          <cell r="CH54" t="str">
            <v/>
          </cell>
          <cell r="CI54" t="str">
            <v/>
          </cell>
          <cell r="CJ54" t="str">
            <v>92141021MA0L0KFX67</v>
          </cell>
          <cell r="CK54" t="str">
            <v>曲沃</v>
          </cell>
          <cell r="CL54" t="str">
            <v>曲沃县史村镇西海村会强菜店</v>
          </cell>
        </row>
        <row r="55">
          <cell r="AN55" t="str">
            <v>XBJ23141021433931348</v>
          </cell>
          <cell r="AO55" t="str">
            <v>2023-07-15</v>
          </cell>
          <cell r="AP55" t="str">
            <v>购进</v>
          </cell>
          <cell r="AQ55" t="str">
            <v/>
          </cell>
          <cell r="AR55" t="str">
            <v>是</v>
          </cell>
          <cell r="AS55" t="str">
            <v>否</v>
          </cell>
          <cell r="AT55" t="str">
            <v>否</v>
          </cell>
          <cell r="AU55" t="str">
            <v>2023-08-01</v>
          </cell>
          <cell r="AV55" t="str">
            <v>/</v>
          </cell>
          <cell r="AW55" t="str">
            <v>曲沃</v>
          </cell>
          <cell r="AX55" t="str">
            <v>/</v>
          </cell>
          <cell r="AY55" t="str">
            <v>/</v>
          </cell>
          <cell r="AZ55" t="str">
            <v>临汾</v>
          </cell>
          <cell r="BA55" t="str">
            <v>山西</v>
          </cell>
          <cell r="BB55" t="str">
            <v/>
          </cell>
          <cell r="BC55" t="str">
            <v>葱</v>
          </cell>
          <cell r="BD55" t="str">
            <v>冷藏</v>
          </cell>
          <cell r="BE55" t="str">
            <v>普通食品</v>
          </cell>
          <cell r="BF55" t="str">
            <v/>
          </cell>
          <cell r="BG55" t="str">
            <v>/</v>
          </cell>
          <cell r="BH55" t="str">
            <v>外购</v>
          </cell>
          <cell r="BI55" t="str">
            <v>已完全提交</v>
          </cell>
          <cell r="BJ55" t="str">
            <v>食用农产品</v>
          </cell>
          <cell r="BK55" t="str">
            <v>/</v>
          </cell>
          <cell r="BL55" t="str">
            <v>山东省新世纪检测认证中心有限公司</v>
          </cell>
          <cell r="BM55" t="str">
            <v>聂文华</v>
          </cell>
          <cell r="BN55" t="str">
            <v>15065603931</v>
          </cell>
          <cell r="BO55" t="str">
            <v>sdntcc@163.com</v>
          </cell>
          <cell r="BP55" t="str">
            <v>齐建军</v>
          </cell>
          <cell r="BQ55" t="str">
            <v>0536-3086112</v>
          </cell>
          <cell r="BR55" t="str">
            <v>监督抽检</v>
          </cell>
          <cell r="BS55" t="str">
            <v>经抽样检验，所检项目符合 GB 2763-2021《食品安全国家标准 食品中农药最大残留限量》,GB 2762-2022《食品安全国家标准 食品中污染物限量》 要求。</v>
          </cell>
          <cell r="BT55" t="str">
            <v/>
          </cell>
          <cell r="BU55" t="str">
            <v/>
          </cell>
          <cell r="BV55" t="str">
            <v>/</v>
          </cell>
          <cell r="BW55" t="str">
            <v/>
          </cell>
          <cell r="BX55" t="str">
            <v>2023-07-13</v>
          </cell>
          <cell r="BY55" t="str">
            <v>/</v>
          </cell>
          <cell r="BZ55" t="str">
            <v/>
          </cell>
          <cell r="CA55" t="str">
            <v>供应商</v>
          </cell>
          <cell r="CB55" t="str">
            <v>纯抽检合格样品</v>
          </cell>
          <cell r="CC55" t="str">
            <v/>
          </cell>
          <cell r="CD55" t="str">
            <v/>
          </cell>
          <cell r="CE55" t="str">
            <v/>
          </cell>
          <cell r="CF55" t="str">
            <v/>
          </cell>
          <cell r="CG55" t="str">
            <v/>
          </cell>
          <cell r="CH55" t="str">
            <v/>
          </cell>
          <cell r="CI55" t="str">
            <v/>
          </cell>
          <cell r="CJ55" t="str">
            <v>92141021MA0L0KFX67</v>
          </cell>
          <cell r="CK55" t="str">
            <v>曲沃</v>
          </cell>
          <cell r="CL55" t="str">
            <v>曲沃县史村镇西海村会强菜店</v>
          </cell>
        </row>
        <row r="56">
          <cell r="AN56" t="str">
            <v>XBJ23141021433931343</v>
          </cell>
          <cell r="AO56" t="str">
            <v>2023-07-15</v>
          </cell>
          <cell r="AP56" t="str">
            <v>购进</v>
          </cell>
          <cell r="AQ56" t="str">
            <v/>
          </cell>
          <cell r="AR56" t="str">
            <v>是</v>
          </cell>
          <cell r="AS56" t="str">
            <v>否</v>
          </cell>
          <cell r="AT56" t="str">
            <v>否</v>
          </cell>
          <cell r="AU56" t="str">
            <v>2023-07-31</v>
          </cell>
          <cell r="AV56" t="str">
            <v>/</v>
          </cell>
          <cell r="AW56" t="str">
            <v>曲沃</v>
          </cell>
          <cell r="AX56" t="str">
            <v>/</v>
          </cell>
          <cell r="AY56" t="str">
            <v>/</v>
          </cell>
          <cell r="AZ56" t="str">
            <v>临汾</v>
          </cell>
          <cell r="BA56" t="str">
            <v>山西</v>
          </cell>
          <cell r="BB56" t="str">
            <v/>
          </cell>
          <cell r="BC56" t="str">
            <v>尖椒</v>
          </cell>
          <cell r="BD56" t="str">
            <v>冷藏</v>
          </cell>
          <cell r="BE56" t="str">
            <v>普通食品</v>
          </cell>
          <cell r="BF56" t="str">
            <v/>
          </cell>
          <cell r="BG56" t="str">
            <v>/</v>
          </cell>
          <cell r="BH56" t="str">
            <v>外购</v>
          </cell>
          <cell r="BI56" t="str">
            <v>已完全提交</v>
          </cell>
          <cell r="BJ56" t="str">
            <v>食用农产品</v>
          </cell>
          <cell r="BK56" t="str">
            <v>/</v>
          </cell>
          <cell r="BL56" t="str">
            <v>山东省新世纪检测认证中心有限公司</v>
          </cell>
          <cell r="BM56" t="str">
            <v>聂文华</v>
          </cell>
          <cell r="BN56" t="str">
            <v>15065603931</v>
          </cell>
          <cell r="BO56" t="str">
            <v>sdntcc@163.com</v>
          </cell>
          <cell r="BP56" t="str">
            <v>齐建军</v>
          </cell>
          <cell r="BQ56" t="str">
            <v>0536-3086112</v>
          </cell>
          <cell r="BR56" t="str">
            <v>监督抽检</v>
          </cell>
          <cell r="BS56" t="str">
            <v>经抽样检验，噻虫胺项目不符合GB 2763-2021《食品安全国家标准 食品中农药最大残留限量》要求，检验结论为不合格。</v>
          </cell>
          <cell r="BT56" t="str">
            <v/>
          </cell>
          <cell r="BU56" t="str">
            <v/>
          </cell>
          <cell r="BV56" t="str">
            <v>/</v>
          </cell>
          <cell r="BW56" t="str">
            <v/>
          </cell>
          <cell r="BX56" t="str">
            <v>2023-07-12</v>
          </cell>
          <cell r="BY56" t="str">
            <v>/</v>
          </cell>
          <cell r="BZ56" t="str">
            <v/>
          </cell>
          <cell r="CA56" t="str">
            <v>供应商</v>
          </cell>
          <cell r="CB56" t="str">
            <v>纯抽检不合格样品</v>
          </cell>
          <cell r="CC56" t="str">
            <v/>
          </cell>
          <cell r="CD56" t="str">
            <v/>
          </cell>
          <cell r="CE56" t="str">
            <v/>
          </cell>
          <cell r="CF56" t="str">
            <v/>
          </cell>
          <cell r="CG56" t="str">
            <v/>
          </cell>
          <cell r="CH56" t="str">
            <v/>
          </cell>
          <cell r="CI56" t="str">
            <v/>
          </cell>
          <cell r="CJ56" t="str">
            <v>92141021MA0L0KFX67</v>
          </cell>
          <cell r="CK56" t="str">
            <v>曲沃</v>
          </cell>
          <cell r="CL56" t="str">
            <v>曲沃县史村镇西海村会强菜店</v>
          </cell>
        </row>
        <row r="57">
          <cell r="AN57" t="str">
            <v>XBJ23141021433931344</v>
          </cell>
          <cell r="AO57" t="str">
            <v>2023-07-15</v>
          </cell>
          <cell r="AP57" t="str">
            <v>购进</v>
          </cell>
          <cell r="AQ57" t="str">
            <v/>
          </cell>
          <cell r="AR57" t="str">
            <v>是</v>
          </cell>
          <cell r="AS57" t="str">
            <v>否</v>
          </cell>
          <cell r="AT57" t="str">
            <v>否</v>
          </cell>
          <cell r="AU57" t="str">
            <v>2023-08-01</v>
          </cell>
          <cell r="AV57" t="str">
            <v>/</v>
          </cell>
          <cell r="AW57" t="str">
            <v>曲沃</v>
          </cell>
          <cell r="AX57" t="str">
            <v>/</v>
          </cell>
          <cell r="AY57" t="str">
            <v>/</v>
          </cell>
          <cell r="AZ57" t="str">
            <v>临汾</v>
          </cell>
          <cell r="BA57" t="str">
            <v>山西</v>
          </cell>
          <cell r="BB57" t="str">
            <v/>
          </cell>
          <cell r="BC57" t="str">
            <v>芹菜</v>
          </cell>
          <cell r="BD57" t="str">
            <v>冷藏</v>
          </cell>
          <cell r="BE57" t="str">
            <v>普通食品</v>
          </cell>
          <cell r="BF57" t="str">
            <v/>
          </cell>
          <cell r="BG57" t="str">
            <v>/</v>
          </cell>
          <cell r="BH57" t="str">
            <v>外购</v>
          </cell>
          <cell r="BI57" t="str">
            <v>已完全提交</v>
          </cell>
          <cell r="BJ57" t="str">
            <v>食用农产品</v>
          </cell>
          <cell r="BK57" t="str">
            <v>/</v>
          </cell>
          <cell r="BL57" t="str">
            <v>山东省新世纪检测认证中心有限公司</v>
          </cell>
          <cell r="BM57" t="str">
            <v>聂文华</v>
          </cell>
          <cell r="BN57" t="str">
            <v>15065603931</v>
          </cell>
          <cell r="BO57" t="str">
            <v>sdntcc@163.com</v>
          </cell>
          <cell r="BP57" t="str">
            <v>齐建军</v>
          </cell>
          <cell r="BQ57" t="str">
            <v>0536-3086112</v>
          </cell>
          <cell r="BR57" t="str">
            <v>监督抽检</v>
          </cell>
          <cell r="BS57" t="str">
            <v>经抽样检验，所检项目符合 GB 2763-2021《食品安全国家标准 食品中农药最大残留限量》,GB 2762-2022《食品安全国家标准 食品中污染物限量》 要求。</v>
          </cell>
          <cell r="BT57" t="str">
            <v/>
          </cell>
          <cell r="BU57" t="str">
            <v/>
          </cell>
          <cell r="BV57" t="str">
            <v>/</v>
          </cell>
          <cell r="BW57" t="str">
            <v/>
          </cell>
          <cell r="BX57" t="str">
            <v>2023-07-13</v>
          </cell>
          <cell r="BY57" t="str">
            <v>/</v>
          </cell>
          <cell r="BZ57" t="str">
            <v/>
          </cell>
          <cell r="CA57" t="str">
            <v>供应商</v>
          </cell>
          <cell r="CB57" t="str">
            <v>纯抽检合格样品</v>
          </cell>
          <cell r="CC57" t="str">
            <v/>
          </cell>
          <cell r="CD57" t="str">
            <v/>
          </cell>
          <cell r="CE57" t="str">
            <v/>
          </cell>
          <cell r="CF57" t="str">
            <v/>
          </cell>
          <cell r="CG57" t="str">
            <v/>
          </cell>
          <cell r="CH57" t="str">
            <v/>
          </cell>
          <cell r="CI57" t="str">
            <v/>
          </cell>
          <cell r="CJ57" t="str">
            <v>92141021MA0L0KFX67</v>
          </cell>
          <cell r="CK57" t="str">
            <v>曲沃</v>
          </cell>
          <cell r="CL57" t="str">
            <v>曲沃县史村镇西海村会强菜店</v>
          </cell>
        </row>
        <row r="58">
          <cell r="AN58" t="str">
            <v>XBJ23141021433931347</v>
          </cell>
          <cell r="AO58" t="str">
            <v>2023-07-15</v>
          </cell>
          <cell r="AP58" t="str">
            <v>购进</v>
          </cell>
          <cell r="AQ58" t="str">
            <v/>
          </cell>
          <cell r="AR58" t="str">
            <v>是</v>
          </cell>
          <cell r="AS58" t="str">
            <v>否</v>
          </cell>
          <cell r="AT58" t="str">
            <v>否</v>
          </cell>
          <cell r="AU58" t="str">
            <v>2023-08-24</v>
          </cell>
          <cell r="AV58" t="str">
            <v>/</v>
          </cell>
          <cell r="AW58" t="str">
            <v>曲沃</v>
          </cell>
          <cell r="AX58" t="str">
            <v>/</v>
          </cell>
          <cell r="AY58" t="str">
            <v>/</v>
          </cell>
          <cell r="AZ58" t="str">
            <v>临汾</v>
          </cell>
          <cell r="BA58" t="str">
            <v>山西</v>
          </cell>
          <cell r="BB58" t="str">
            <v/>
          </cell>
          <cell r="BC58" t="str">
            <v>黄瓜</v>
          </cell>
          <cell r="BD58" t="str">
            <v>冷藏</v>
          </cell>
          <cell r="BE58" t="str">
            <v>普通食品</v>
          </cell>
          <cell r="BF58" t="str">
            <v/>
          </cell>
          <cell r="BG58" t="str">
            <v>/</v>
          </cell>
          <cell r="BH58" t="str">
            <v>外购</v>
          </cell>
          <cell r="BI58" t="str">
            <v>已完全提交</v>
          </cell>
          <cell r="BJ58" t="str">
            <v>食用农产品</v>
          </cell>
          <cell r="BK58" t="str">
            <v>/</v>
          </cell>
          <cell r="BL58" t="str">
            <v>山东省新世纪检测认证中心有限公司</v>
          </cell>
          <cell r="BM58" t="str">
            <v>聂文华</v>
          </cell>
          <cell r="BN58" t="str">
            <v>15065603931</v>
          </cell>
          <cell r="BO58" t="str">
            <v>sdntcc@163.com</v>
          </cell>
          <cell r="BP58" t="str">
            <v>齐建军</v>
          </cell>
          <cell r="BQ58" t="str">
            <v>0536-3086112</v>
          </cell>
          <cell r="BR58" t="str">
            <v>监督抽检</v>
          </cell>
          <cell r="BS58" t="str">
            <v>经抽样检验，所检项目符合 GB 2763-2021《食品安全国家标准 食品中农药最大残留限量》 要求。</v>
          </cell>
          <cell r="BT58" t="str">
            <v/>
          </cell>
          <cell r="BU58" t="str">
            <v/>
          </cell>
          <cell r="BV58" t="str">
            <v>/</v>
          </cell>
          <cell r="BW58" t="str">
            <v/>
          </cell>
          <cell r="BX58" t="str">
            <v>2023-07-13</v>
          </cell>
          <cell r="BY58" t="str">
            <v>/</v>
          </cell>
          <cell r="BZ58" t="str">
            <v/>
          </cell>
          <cell r="CA58" t="str">
            <v>供应商</v>
          </cell>
          <cell r="CB58" t="str">
            <v>纯抽检合格样品</v>
          </cell>
          <cell r="CC58" t="str">
            <v/>
          </cell>
          <cell r="CD58" t="str">
            <v/>
          </cell>
          <cell r="CE58" t="str">
            <v/>
          </cell>
          <cell r="CF58" t="str">
            <v/>
          </cell>
          <cell r="CG58" t="str">
            <v/>
          </cell>
          <cell r="CH58" t="str">
            <v/>
          </cell>
          <cell r="CI58" t="str">
            <v/>
          </cell>
          <cell r="CJ58" t="str">
            <v>92141021MA0L0KFX67</v>
          </cell>
          <cell r="CK58" t="str">
            <v>曲沃</v>
          </cell>
          <cell r="CL58" t="str">
            <v>曲沃县史村镇西海村会强菜店</v>
          </cell>
        </row>
        <row r="59">
          <cell r="AN59" t="str">
            <v>XBJ23141021433931346</v>
          </cell>
          <cell r="AO59" t="str">
            <v>2023-07-15</v>
          </cell>
          <cell r="AP59" t="str">
            <v>购进</v>
          </cell>
          <cell r="AQ59" t="str">
            <v/>
          </cell>
          <cell r="AR59" t="str">
            <v>是</v>
          </cell>
          <cell r="AS59" t="str">
            <v>否</v>
          </cell>
          <cell r="AT59" t="str">
            <v>否</v>
          </cell>
          <cell r="AU59" t="str">
            <v>2023-08-01</v>
          </cell>
          <cell r="AV59" t="str">
            <v>/</v>
          </cell>
          <cell r="AW59" t="str">
            <v>曲沃</v>
          </cell>
          <cell r="AX59" t="str">
            <v>/</v>
          </cell>
          <cell r="AY59" t="str">
            <v>/</v>
          </cell>
          <cell r="AZ59" t="str">
            <v>临汾</v>
          </cell>
          <cell r="BA59" t="str">
            <v>山西</v>
          </cell>
          <cell r="BB59" t="str">
            <v/>
          </cell>
          <cell r="BC59" t="str">
            <v>花生米</v>
          </cell>
          <cell r="BD59" t="str">
            <v>冷藏</v>
          </cell>
          <cell r="BE59" t="str">
            <v>普通食品</v>
          </cell>
          <cell r="BF59" t="str">
            <v/>
          </cell>
          <cell r="BG59" t="str">
            <v>/</v>
          </cell>
          <cell r="BH59" t="str">
            <v>外购</v>
          </cell>
          <cell r="BI59" t="str">
            <v>已完全提交</v>
          </cell>
          <cell r="BJ59" t="str">
            <v>食用农产品</v>
          </cell>
          <cell r="BK59" t="str">
            <v>/</v>
          </cell>
          <cell r="BL59" t="str">
            <v>山东省新世纪检测认证中心有限公司</v>
          </cell>
          <cell r="BM59" t="str">
            <v>聂文华</v>
          </cell>
          <cell r="BN59" t="str">
            <v>15065603931</v>
          </cell>
          <cell r="BO59" t="str">
            <v>sdntcc@163.com</v>
          </cell>
          <cell r="BP59" t="str">
            <v>齐建军</v>
          </cell>
          <cell r="BQ59" t="str">
            <v>0536-3086112</v>
          </cell>
          <cell r="BR59" t="str">
            <v>监督抽检</v>
          </cell>
          <cell r="BS59" t="str">
            <v>经抽样检验，所检项目符合 GB 2762-2022《食品安全国家标准 食品中污染物限量》,GB 19300-2014《食品安全国家标准 坚果与籽类食品》,GB 2761-2017《食品安全国家标准 食品中真菌毒素限量》 要求。</v>
          </cell>
          <cell r="BT59" t="str">
            <v/>
          </cell>
          <cell r="BU59" t="str">
            <v/>
          </cell>
          <cell r="BV59" t="str">
            <v>/</v>
          </cell>
          <cell r="BW59" t="str">
            <v/>
          </cell>
          <cell r="BX59" t="str">
            <v>2023-07-11</v>
          </cell>
          <cell r="BY59" t="str">
            <v>/</v>
          </cell>
          <cell r="BZ59" t="str">
            <v/>
          </cell>
          <cell r="CA59" t="str">
            <v>供应商</v>
          </cell>
          <cell r="CB59" t="str">
            <v>纯抽检合格样品</v>
          </cell>
          <cell r="CC59" t="str">
            <v/>
          </cell>
          <cell r="CD59" t="str">
            <v/>
          </cell>
          <cell r="CE59" t="str">
            <v/>
          </cell>
          <cell r="CF59" t="str">
            <v/>
          </cell>
          <cell r="CG59" t="str">
            <v/>
          </cell>
          <cell r="CH59" t="str">
            <v/>
          </cell>
          <cell r="CI59" t="str">
            <v/>
          </cell>
          <cell r="CJ59" t="str">
            <v>92141021MA0L0KFX67</v>
          </cell>
          <cell r="CK59" t="str">
            <v>曲沃</v>
          </cell>
          <cell r="CL59" t="str">
            <v>曲沃县史村镇西海村会强菜店</v>
          </cell>
        </row>
        <row r="60">
          <cell r="AN60" t="str">
            <v>XBJ23141021433931345</v>
          </cell>
          <cell r="AO60" t="str">
            <v>2023-07-15</v>
          </cell>
          <cell r="AP60" t="str">
            <v>购进</v>
          </cell>
          <cell r="AQ60" t="str">
            <v/>
          </cell>
          <cell r="AR60" t="str">
            <v>是</v>
          </cell>
          <cell r="AS60" t="str">
            <v>否</v>
          </cell>
          <cell r="AT60" t="str">
            <v>否</v>
          </cell>
          <cell r="AU60" t="str">
            <v>2023-08-01</v>
          </cell>
          <cell r="AV60" t="str">
            <v>/</v>
          </cell>
          <cell r="AW60" t="str">
            <v>曲沃</v>
          </cell>
          <cell r="AX60" t="str">
            <v>/</v>
          </cell>
          <cell r="AY60" t="str">
            <v>/</v>
          </cell>
          <cell r="AZ60" t="str">
            <v>临汾</v>
          </cell>
          <cell r="BA60" t="str">
            <v>山西</v>
          </cell>
          <cell r="BB60" t="str">
            <v/>
          </cell>
          <cell r="BC60" t="str">
            <v>黄桃</v>
          </cell>
          <cell r="BD60" t="str">
            <v>冷藏</v>
          </cell>
          <cell r="BE60" t="str">
            <v>普通食品</v>
          </cell>
          <cell r="BF60" t="str">
            <v/>
          </cell>
          <cell r="BG60" t="str">
            <v>/</v>
          </cell>
          <cell r="BH60" t="str">
            <v>外购</v>
          </cell>
          <cell r="BI60" t="str">
            <v>已完全提交</v>
          </cell>
          <cell r="BJ60" t="str">
            <v>食用农产品</v>
          </cell>
          <cell r="BK60" t="str">
            <v>/</v>
          </cell>
          <cell r="BL60" t="str">
            <v>山东省新世纪检测认证中心有限公司</v>
          </cell>
          <cell r="BM60" t="str">
            <v>聂文华</v>
          </cell>
          <cell r="BN60" t="str">
            <v>15065603931</v>
          </cell>
          <cell r="BO60" t="str">
            <v>sdntcc@163.com</v>
          </cell>
          <cell r="BP60" t="str">
            <v>齐建军</v>
          </cell>
          <cell r="BQ60" t="str">
            <v>0536-3086112</v>
          </cell>
          <cell r="BR60" t="str">
            <v>监督抽检</v>
          </cell>
          <cell r="BS60" t="str">
            <v>经抽样检验，所检项目符合 GB 2763-2021《食品安全国家标准 食品中农药最大残留限量》 要求。</v>
          </cell>
          <cell r="BT60" t="str">
            <v/>
          </cell>
          <cell r="BU60" t="str">
            <v/>
          </cell>
          <cell r="BV60" t="str">
            <v>/</v>
          </cell>
          <cell r="BW60" t="str">
            <v/>
          </cell>
          <cell r="BX60" t="str">
            <v>2023-07-12</v>
          </cell>
          <cell r="BY60" t="str">
            <v>/</v>
          </cell>
          <cell r="BZ60" t="str">
            <v/>
          </cell>
          <cell r="CA60" t="str">
            <v>供应商</v>
          </cell>
          <cell r="CB60" t="str">
            <v>纯抽检合格样品</v>
          </cell>
          <cell r="CC60" t="str">
            <v/>
          </cell>
          <cell r="CD60" t="str">
            <v/>
          </cell>
          <cell r="CE60" t="str">
            <v/>
          </cell>
          <cell r="CF60" t="str">
            <v/>
          </cell>
          <cell r="CG60" t="str">
            <v/>
          </cell>
          <cell r="CH60" t="str">
            <v/>
          </cell>
          <cell r="CI60" t="str">
            <v/>
          </cell>
          <cell r="CJ60" t="str">
            <v>92141021MA0L0KFX67</v>
          </cell>
          <cell r="CK60" t="str">
            <v>曲沃</v>
          </cell>
          <cell r="CL60" t="str">
            <v>曲沃县史村镇西海村会强菜店</v>
          </cell>
        </row>
        <row r="61">
          <cell r="AN61" t="str">
            <v>XBJ23141021433931378</v>
          </cell>
          <cell r="AO61" t="str">
            <v>2023-07-15</v>
          </cell>
          <cell r="AP61" t="str">
            <v>购进</v>
          </cell>
          <cell r="AQ61" t="str">
            <v/>
          </cell>
          <cell r="AR61" t="str">
            <v>否</v>
          </cell>
          <cell r="AS61" t="str">
            <v>否</v>
          </cell>
          <cell r="AT61" t="str">
            <v>否</v>
          </cell>
          <cell r="AU61" t="str">
            <v>2023-08-02</v>
          </cell>
          <cell r="AV61" t="str">
            <v>/</v>
          </cell>
          <cell r="AW61" t="str">
            <v>曲沃</v>
          </cell>
          <cell r="AX61" t="str">
            <v>周庄鸡场</v>
          </cell>
          <cell r="AY61" t="str">
            <v>周庄村</v>
          </cell>
          <cell r="AZ61" t="str">
            <v>临汾</v>
          </cell>
          <cell r="BA61" t="str">
            <v>山西</v>
          </cell>
          <cell r="BB61" t="str">
            <v/>
          </cell>
          <cell r="BC61" t="str">
            <v>鸡蛋</v>
          </cell>
          <cell r="BD61" t="str">
            <v>冷藏</v>
          </cell>
          <cell r="BE61" t="str">
            <v>普通食品</v>
          </cell>
          <cell r="BF61" t="str">
            <v/>
          </cell>
          <cell r="BG61" t="str">
            <v>/</v>
          </cell>
          <cell r="BH61" t="str">
            <v>外购</v>
          </cell>
          <cell r="BI61" t="str">
            <v>已完全提交</v>
          </cell>
          <cell r="BJ61" t="str">
            <v>食用农产品</v>
          </cell>
          <cell r="BK61" t="str">
            <v>/</v>
          </cell>
          <cell r="BL61" t="str">
            <v>山东省新世纪检测认证中心有限公司</v>
          </cell>
          <cell r="BM61" t="str">
            <v>聂文华</v>
          </cell>
          <cell r="BN61" t="str">
            <v>15065603931</v>
          </cell>
          <cell r="BO61" t="str">
            <v>sdntcc@163.com</v>
          </cell>
          <cell r="BP61" t="str">
            <v>齐建军</v>
          </cell>
          <cell r="BQ61" t="str">
            <v>0536-3086112</v>
          </cell>
          <cell r="BR61" t="str">
            <v>监督抽检</v>
          </cell>
          <cell r="BS61" t="str">
            <v>经抽样检验，所检项目符合 GB 2763-2021《食品安全国家标准 食品中农药最大残留限量》,农业农村部公告 第250号《食品动物中禁止使用的药品及其他化合物清单》,GB 31650-2019《食品安全国家标准 食品中兽药最大残留限量》,GB 31650.1-2022《食品安全国家标准 食品中41种兽药最大残留限量》 要求。</v>
          </cell>
          <cell r="BT61" t="str">
            <v/>
          </cell>
          <cell r="BU61" t="str">
            <v/>
          </cell>
          <cell r="BV61" t="str">
            <v>15535790652</v>
          </cell>
          <cell r="BW61" t="str">
            <v/>
          </cell>
          <cell r="BX61" t="str">
            <v>2023-07-08</v>
          </cell>
          <cell r="BY61" t="str">
            <v>/</v>
          </cell>
          <cell r="BZ61" t="str">
            <v/>
          </cell>
          <cell r="CA61" t="str">
            <v/>
          </cell>
          <cell r="CB61" t="str">
            <v>纯抽检合格样品</v>
          </cell>
          <cell r="CC61" t="str">
            <v/>
          </cell>
          <cell r="CD61" t="str">
            <v/>
          </cell>
          <cell r="CE61" t="str">
            <v/>
          </cell>
          <cell r="CF61" t="str">
            <v/>
          </cell>
          <cell r="CG61" t="str">
            <v/>
          </cell>
          <cell r="CH61" t="str">
            <v/>
          </cell>
          <cell r="CI61" t="str">
            <v/>
          </cell>
          <cell r="CJ61" t="str">
            <v>142621197012242218</v>
          </cell>
          <cell r="CK61" t="str">
            <v>曲沃</v>
          </cell>
          <cell r="CL61" t="str">
            <v>曲沃县史村魏义富粮油店</v>
          </cell>
        </row>
        <row r="62">
          <cell r="AN62" t="str">
            <v>XBJ23141021433931845</v>
          </cell>
          <cell r="AO62" t="str">
            <v>2023-08-09</v>
          </cell>
          <cell r="AP62" t="str">
            <v>加工</v>
          </cell>
          <cell r="AQ62" t="str">
            <v/>
          </cell>
          <cell r="AR62" t="str">
            <v>否</v>
          </cell>
          <cell r="AS62" t="str">
            <v>否</v>
          </cell>
          <cell r="AT62" t="str">
            <v>否</v>
          </cell>
          <cell r="AU62" t="str">
            <v>2023-09-01</v>
          </cell>
          <cell r="AV62" t="str">
            <v>/</v>
          </cell>
          <cell r="AW62" t="str">
            <v>曲沃</v>
          </cell>
          <cell r="AX62" t="str">
            <v>曲沃县春军蔬菜批发部</v>
          </cell>
          <cell r="AY62" t="str">
            <v>山西省临汾市曲沃县乐昌镇安吉村村东（原化工厂院内）</v>
          </cell>
          <cell r="AZ62" t="str">
            <v>临汾</v>
          </cell>
          <cell r="BA62" t="str">
            <v>山西</v>
          </cell>
          <cell r="BB62" t="str">
            <v/>
          </cell>
          <cell r="BC62" t="str">
            <v>豆芽</v>
          </cell>
          <cell r="BD62" t="str">
            <v>冷藏</v>
          </cell>
          <cell r="BE62" t="str">
            <v>普通食品</v>
          </cell>
          <cell r="BF62" t="str">
            <v/>
          </cell>
          <cell r="BG62" t="str">
            <v>/</v>
          </cell>
          <cell r="BH62" t="str">
            <v>外购</v>
          </cell>
          <cell r="BI62" t="str">
            <v>已接样(主检人待填报)</v>
          </cell>
          <cell r="BJ62" t="str">
            <v>食用农产品</v>
          </cell>
          <cell r="BK62" t="str">
            <v>/</v>
          </cell>
          <cell r="BL62" t="str">
            <v>山东省新世纪检测认证中心有限公司</v>
          </cell>
          <cell r="BM62" t="str">
            <v>聂文华</v>
          </cell>
          <cell r="BN62" t="str">
            <v>15065603931</v>
          </cell>
          <cell r="BO62" t="str">
            <v>sdntcc@163.com</v>
          </cell>
          <cell r="BP62" t="str">
            <v>齐建军</v>
          </cell>
          <cell r="BQ62" t="str">
            <v>0536-3086112</v>
          </cell>
          <cell r="BR62" t="str">
            <v>监督抽检</v>
          </cell>
          <cell r="BS62" t="str">
            <v>经抽样检验，所检项目符合 GB 22556-2008《豆芽卫生标准》,GB 2762-2022《食品安全国家标准 食品中污染物限量》,国家食品药品监督管理总局 农业部 国家卫生和计划生育委员会关于豆芽生产过程中禁止使用6-苄基腺嘌呤等物质的公告(2015 年第 11 号) 要求。</v>
          </cell>
          <cell r="BT62" t="str">
            <v/>
          </cell>
          <cell r="BU62" t="str">
            <v/>
          </cell>
          <cell r="BV62" t="str">
            <v>13935771118</v>
          </cell>
          <cell r="BW62" t="str">
            <v/>
          </cell>
          <cell r="BX62" t="str">
            <v>2023-08-07</v>
          </cell>
          <cell r="BY62" t="str">
            <v>/</v>
          </cell>
          <cell r="BZ62" t="str">
            <v/>
          </cell>
          <cell r="CA62" t="str">
            <v/>
          </cell>
          <cell r="CB62" t="str">
            <v>纯抽检合格样品</v>
          </cell>
          <cell r="CC62" t="str">
            <v/>
          </cell>
          <cell r="CD62" t="str">
            <v/>
          </cell>
          <cell r="CE62" t="str">
            <v/>
          </cell>
          <cell r="CF62" t="str">
            <v/>
          </cell>
          <cell r="CG62" t="str">
            <v/>
          </cell>
          <cell r="CH62" t="str">
            <v/>
          </cell>
          <cell r="CI62" t="str">
            <v/>
          </cell>
          <cell r="CJ62" t="str">
            <v>92141021MA7Y1UCR5M</v>
          </cell>
          <cell r="CK62" t="str">
            <v>曲沃</v>
          </cell>
          <cell r="CL62" t="str">
            <v>曲沃县春军蔬菜批发部</v>
          </cell>
        </row>
        <row r="63">
          <cell r="AN63" t="str">
            <v>XBJ23141021433931925</v>
          </cell>
          <cell r="AO63" t="str">
            <v>2023-08-11</v>
          </cell>
          <cell r="AP63" t="str">
            <v>购进</v>
          </cell>
          <cell r="AQ63" t="str">
            <v/>
          </cell>
          <cell r="AR63" t="str">
            <v>否</v>
          </cell>
          <cell r="AS63" t="str">
            <v>否</v>
          </cell>
          <cell r="AT63" t="str">
            <v>否</v>
          </cell>
          <cell r="AU63" t="str">
            <v>2023-09-04</v>
          </cell>
          <cell r="AV63" t="str">
            <v>/</v>
          </cell>
          <cell r="AW63" t="str">
            <v>曲沃</v>
          </cell>
          <cell r="AX63" t="str">
            <v>/</v>
          </cell>
          <cell r="AY63" t="str">
            <v>/</v>
          </cell>
          <cell r="AZ63" t="str">
            <v>临汾</v>
          </cell>
          <cell r="BA63" t="str">
            <v>山西</v>
          </cell>
          <cell r="BB63" t="str">
            <v/>
          </cell>
          <cell r="BC63" t="str">
            <v>油桃</v>
          </cell>
          <cell r="BD63" t="str">
            <v>常温</v>
          </cell>
          <cell r="BE63" t="str">
            <v>普通食品</v>
          </cell>
          <cell r="BF63" t="str">
            <v/>
          </cell>
          <cell r="BG63" t="str">
            <v>/</v>
          </cell>
          <cell r="BH63" t="str">
            <v>外购</v>
          </cell>
          <cell r="BI63" t="str">
            <v>已完全提交</v>
          </cell>
          <cell r="BJ63" t="str">
            <v>食用农产品</v>
          </cell>
          <cell r="BK63" t="str">
            <v>/</v>
          </cell>
          <cell r="BL63" t="str">
            <v>山东省新世纪检测认证中心有限公司</v>
          </cell>
          <cell r="BM63" t="str">
            <v>聂文华</v>
          </cell>
          <cell r="BN63" t="str">
            <v>15065603931</v>
          </cell>
          <cell r="BO63" t="str">
            <v>sdntcc@163.com</v>
          </cell>
          <cell r="BP63" t="str">
            <v>齐建军</v>
          </cell>
          <cell r="BQ63" t="str">
            <v>0536-3086112</v>
          </cell>
          <cell r="BR63" t="str">
            <v>监督抽检</v>
          </cell>
          <cell r="BS63" t="str">
            <v>经抽样检验，克百威项目不符合GB 2763-2021《食品安全国家标准 食品中农药最大残留限量》要求，检验结论为不合格。</v>
          </cell>
          <cell r="BT63" t="str">
            <v/>
          </cell>
          <cell r="BU63" t="str">
            <v/>
          </cell>
          <cell r="BV63" t="str">
            <v>/</v>
          </cell>
          <cell r="BW63" t="str">
            <v/>
          </cell>
          <cell r="BX63" t="str">
            <v>2023-08-09</v>
          </cell>
          <cell r="BY63" t="str">
            <v>/</v>
          </cell>
          <cell r="BZ63" t="str">
            <v/>
          </cell>
          <cell r="CA63" t="str">
            <v/>
          </cell>
          <cell r="CB63" t="str">
            <v>纯抽检不合格样品</v>
          </cell>
          <cell r="CC63" t="str">
            <v/>
          </cell>
          <cell r="CD63" t="str">
            <v/>
          </cell>
          <cell r="CE63" t="str">
            <v/>
          </cell>
          <cell r="CF63" t="str">
            <v/>
          </cell>
          <cell r="CG63" t="str">
            <v/>
          </cell>
          <cell r="CH63" t="str">
            <v/>
          </cell>
          <cell r="CI63" t="str">
            <v/>
          </cell>
          <cell r="CJ63" t="str">
            <v>92141021MA0LCWHC5U</v>
          </cell>
          <cell r="CK63" t="str">
            <v>曲沃</v>
          </cell>
          <cell r="CL63" t="str">
            <v>曲沃县贾艳青水果店</v>
          </cell>
        </row>
        <row r="64">
          <cell r="AN64" t="str">
            <v>XBJ23141021433931927</v>
          </cell>
          <cell r="AO64" t="str">
            <v>2023-08-11</v>
          </cell>
          <cell r="AP64" t="str">
            <v>购进</v>
          </cell>
          <cell r="AQ64" t="str">
            <v/>
          </cell>
          <cell r="AR64" t="str">
            <v>否</v>
          </cell>
          <cell r="AS64" t="str">
            <v>否</v>
          </cell>
          <cell r="AT64" t="str">
            <v>否</v>
          </cell>
          <cell r="AU64" t="str">
            <v>2023-09-01</v>
          </cell>
          <cell r="AV64" t="str">
            <v>/</v>
          </cell>
          <cell r="AW64" t="str">
            <v>曲沃</v>
          </cell>
          <cell r="AX64" t="str">
            <v>/</v>
          </cell>
          <cell r="AY64" t="str">
            <v>/</v>
          </cell>
          <cell r="AZ64" t="str">
            <v>临汾</v>
          </cell>
          <cell r="BA64" t="str">
            <v>山西</v>
          </cell>
          <cell r="BB64" t="str">
            <v/>
          </cell>
          <cell r="BC64" t="str">
            <v>柑、橘（蜜橘）</v>
          </cell>
          <cell r="BD64" t="str">
            <v>常温</v>
          </cell>
          <cell r="BE64" t="str">
            <v>普通食品</v>
          </cell>
          <cell r="BF64" t="str">
            <v/>
          </cell>
          <cell r="BG64" t="str">
            <v>/</v>
          </cell>
          <cell r="BH64" t="str">
            <v>外购</v>
          </cell>
          <cell r="BI64" t="str">
            <v>已完全提交</v>
          </cell>
          <cell r="BJ64" t="str">
            <v>食用农产品</v>
          </cell>
          <cell r="BK64" t="str">
            <v>/</v>
          </cell>
          <cell r="BL64" t="str">
            <v>山东省新世纪检测认证中心有限公司</v>
          </cell>
          <cell r="BM64" t="str">
            <v>聂文华</v>
          </cell>
          <cell r="BN64" t="str">
            <v>15065603931</v>
          </cell>
          <cell r="BO64" t="str">
            <v>sdntcc@163.com</v>
          </cell>
          <cell r="BP64" t="str">
            <v>齐建军</v>
          </cell>
          <cell r="BQ64" t="str">
            <v>0536-3086112</v>
          </cell>
          <cell r="BR64" t="str">
            <v>监督抽检</v>
          </cell>
          <cell r="BS64" t="str">
            <v>经抽样检验，所检项目符合 GB 2763-2021《食品安全国家标准 食品中农药最大残留限量》 要求。</v>
          </cell>
          <cell r="BT64" t="str">
            <v/>
          </cell>
          <cell r="BU64" t="str">
            <v/>
          </cell>
          <cell r="BV64" t="str">
            <v>/</v>
          </cell>
          <cell r="BW64" t="str">
            <v/>
          </cell>
          <cell r="BX64" t="str">
            <v>2023-08-09</v>
          </cell>
          <cell r="BY64" t="str">
            <v>/</v>
          </cell>
          <cell r="BZ64" t="str">
            <v/>
          </cell>
          <cell r="CA64" t="str">
            <v/>
          </cell>
          <cell r="CB64" t="str">
            <v>纯抽检合格样品</v>
          </cell>
          <cell r="CC64" t="str">
            <v/>
          </cell>
          <cell r="CD64" t="str">
            <v/>
          </cell>
          <cell r="CE64" t="str">
            <v/>
          </cell>
          <cell r="CF64" t="str">
            <v/>
          </cell>
          <cell r="CG64" t="str">
            <v/>
          </cell>
          <cell r="CH64" t="str">
            <v/>
          </cell>
          <cell r="CI64" t="str">
            <v/>
          </cell>
          <cell r="CJ64" t="str">
            <v>92141021MA0LCWHC5U</v>
          </cell>
          <cell r="CK64" t="str">
            <v>曲沃</v>
          </cell>
          <cell r="CL64" t="str">
            <v>曲沃县贾艳青水果店</v>
          </cell>
        </row>
        <row r="65">
          <cell r="AN65" t="str">
            <v>XBJ23141021433931922</v>
          </cell>
          <cell r="AO65" t="str">
            <v>2023-08-11</v>
          </cell>
          <cell r="AP65" t="str">
            <v>购进</v>
          </cell>
          <cell r="AQ65" t="str">
            <v/>
          </cell>
          <cell r="AR65" t="str">
            <v>否</v>
          </cell>
          <cell r="AS65" t="str">
            <v>否</v>
          </cell>
          <cell r="AT65" t="str">
            <v>否</v>
          </cell>
          <cell r="AU65" t="str">
            <v>2023-09-01</v>
          </cell>
          <cell r="AV65" t="str">
            <v>/</v>
          </cell>
          <cell r="AW65" t="str">
            <v>曲沃</v>
          </cell>
          <cell r="AX65" t="str">
            <v>/</v>
          </cell>
          <cell r="AY65" t="str">
            <v>/</v>
          </cell>
          <cell r="AZ65" t="str">
            <v>临汾</v>
          </cell>
          <cell r="BA65" t="str">
            <v>山西</v>
          </cell>
          <cell r="BB65" t="str">
            <v/>
          </cell>
          <cell r="BC65" t="str">
            <v>苹果（早熟苹果）</v>
          </cell>
          <cell r="BD65" t="str">
            <v>常温</v>
          </cell>
          <cell r="BE65" t="str">
            <v>普通食品</v>
          </cell>
          <cell r="BF65" t="str">
            <v/>
          </cell>
          <cell r="BG65" t="str">
            <v>/</v>
          </cell>
          <cell r="BH65" t="str">
            <v>外购</v>
          </cell>
          <cell r="BI65" t="str">
            <v>已完全提交</v>
          </cell>
          <cell r="BJ65" t="str">
            <v>食用农产品</v>
          </cell>
          <cell r="BK65" t="str">
            <v>/</v>
          </cell>
          <cell r="BL65" t="str">
            <v>山东省新世纪检测认证中心有限公司</v>
          </cell>
          <cell r="BM65" t="str">
            <v>聂文华</v>
          </cell>
          <cell r="BN65" t="str">
            <v>15065603931</v>
          </cell>
          <cell r="BO65" t="str">
            <v>sdntcc@163.com</v>
          </cell>
          <cell r="BP65" t="str">
            <v>齐建军</v>
          </cell>
          <cell r="BQ65" t="str">
            <v>0536-3086112</v>
          </cell>
          <cell r="BR65" t="str">
            <v>监督抽检</v>
          </cell>
          <cell r="BS65" t="str">
            <v>经抽样检验，所检项目符合 GB 2763-2021《食品安全国家标准 食品中农药最大残留限量》 要求。</v>
          </cell>
          <cell r="BT65" t="str">
            <v/>
          </cell>
          <cell r="BU65" t="str">
            <v/>
          </cell>
          <cell r="BV65" t="str">
            <v>/</v>
          </cell>
          <cell r="BW65" t="str">
            <v/>
          </cell>
          <cell r="BX65" t="str">
            <v>2023-08-09</v>
          </cell>
          <cell r="BY65" t="str">
            <v>/</v>
          </cell>
          <cell r="BZ65" t="str">
            <v/>
          </cell>
          <cell r="CA65" t="str">
            <v/>
          </cell>
          <cell r="CB65" t="str">
            <v>纯抽检合格样品</v>
          </cell>
          <cell r="CC65" t="str">
            <v/>
          </cell>
          <cell r="CD65" t="str">
            <v/>
          </cell>
          <cell r="CE65" t="str">
            <v/>
          </cell>
          <cell r="CF65" t="str">
            <v/>
          </cell>
          <cell r="CG65" t="str">
            <v/>
          </cell>
          <cell r="CH65" t="str">
            <v/>
          </cell>
          <cell r="CI65" t="str">
            <v/>
          </cell>
          <cell r="CJ65" t="str">
            <v>92141021MA0LCWHC5U</v>
          </cell>
          <cell r="CK65" t="str">
            <v>曲沃</v>
          </cell>
          <cell r="CL65" t="str">
            <v>曲沃县贾艳青水果店</v>
          </cell>
        </row>
        <row r="66">
          <cell r="AN66" t="str">
            <v>XBJ23141021433931951</v>
          </cell>
          <cell r="AO66" t="str">
            <v>2023-08-11</v>
          </cell>
          <cell r="AP66" t="str">
            <v>购进</v>
          </cell>
          <cell r="AQ66" t="str">
            <v/>
          </cell>
          <cell r="AR66" t="str">
            <v>否</v>
          </cell>
          <cell r="AS66" t="str">
            <v>否</v>
          </cell>
          <cell r="AT66" t="str">
            <v>否</v>
          </cell>
          <cell r="AU66" t="str">
            <v>2023-09-01</v>
          </cell>
          <cell r="AV66" t="str">
            <v>/</v>
          </cell>
          <cell r="AW66" t="str">
            <v>曲沃</v>
          </cell>
          <cell r="AX66" t="str">
            <v>/</v>
          </cell>
          <cell r="AY66" t="str">
            <v>/</v>
          </cell>
          <cell r="AZ66" t="str">
            <v>临汾</v>
          </cell>
          <cell r="BA66" t="str">
            <v>山西</v>
          </cell>
          <cell r="BB66" t="str">
            <v/>
          </cell>
          <cell r="BC66" t="str">
            <v>胡萝卜</v>
          </cell>
          <cell r="BD66" t="str">
            <v>常温</v>
          </cell>
          <cell r="BE66" t="str">
            <v>普通食品</v>
          </cell>
          <cell r="BF66" t="str">
            <v/>
          </cell>
          <cell r="BG66" t="str">
            <v>/</v>
          </cell>
          <cell r="BH66" t="str">
            <v>外购</v>
          </cell>
          <cell r="BI66" t="str">
            <v>已完全提交</v>
          </cell>
          <cell r="BJ66" t="str">
            <v>食用农产品</v>
          </cell>
          <cell r="BK66" t="str">
            <v>/</v>
          </cell>
          <cell r="BL66" t="str">
            <v>山东省新世纪检测认证中心有限公司</v>
          </cell>
          <cell r="BM66" t="str">
            <v>聂文华</v>
          </cell>
          <cell r="BN66" t="str">
            <v>15065603931</v>
          </cell>
          <cell r="BO66" t="str">
            <v>sdntcc@163.com</v>
          </cell>
          <cell r="BP66" t="str">
            <v>齐建军</v>
          </cell>
          <cell r="BQ66" t="str">
            <v>0536-3086112</v>
          </cell>
          <cell r="BR66" t="str">
            <v>监督抽检</v>
          </cell>
          <cell r="BS66" t="str">
            <v>经抽样检验，所检项目符合 GB 2763-2021《食品安全国家标准 食品中农药最大残留限量》,GB 2762-2022《食品安全国家标准 食品中污染物限量》 要求。</v>
          </cell>
          <cell r="BT66" t="str">
            <v/>
          </cell>
          <cell r="BU66" t="str">
            <v/>
          </cell>
          <cell r="BV66" t="str">
            <v>/</v>
          </cell>
          <cell r="BW66" t="str">
            <v/>
          </cell>
          <cell r="BX66" t="str">
            <v>2023-08-09</v>
          </cell>
          <cell r="BY66" t="str">
            <v>/</v>
          </cell>
          <cell r="BZ66" t="str">
            <v/>
          </cell>
          <cell r="CA66" t="str">
            <v/>
          </cell>
          <cell r="CB66" t="str">
            <v>纯抽检合格样品</v>
          </cell>
          <cell r="CC66" t="str">
            <v/>
          </cell>
          <cell r="CD66" t="str">
            <v/>
          </cell>
          <cell r="CE66" t="str">
            <v/>
          </cell>
          <cell r="CF66" t="str">
            <v/>
          </cell>
          <cell r="CG66" t="str">
            <v/>
          </cell>
          <cell r="CH66" t="str">
            <v/>
          </cell>
          <cell r="CI66" t="str">
            <v/>
          </cell>
          <cell r="CJ66" t="str">
            <v>141021600022178</v>
          </cell>
          <cell r="CK66" t="str">
            <v>曲沃</v>
          </cell>
          <cell r="CL66" t="str">
            <v>曲沃县靳庄村海军超市</v>
          </cell>
        </row>
        <row r="67">
          <cell r="AN67" t="str">
            <v>XBJ23141021433931952</v>
          </cell>
          <cell r="AO67" t="str">
            <v>2023-08-11</v>
          </cell>
          <cell r="AP67" t="str">
            <v>购进</v>
          </cell>
          <cell r="AQ67" t="str">
            <v/>
          </cell>
          <cell r="AR67" t="str">
            <v>否</v>
          </cell>
          <cell r="AS67" t="str">
            <v>否</v>
          </cell>
          <cell r="AT67" t="str">
            <v>否</v>
          </cell>
          <cell r="AU67" t="str">
            <v>2023-09-01</v>
          </cell>
          <cell r="AV67" t="str">
            <v>/</v>
          </cell>
          <cell r="AW67" t="str">
            <v>曲沃</v>
          </cell>
          <cell r="AX67" t="str">
            <v>/</v>
          </cell>
          <cell r="AY67" t="str">
            <v>/</v>
          </cell>
          <cell r="AZ67" t="str">
            <v>临汾</v>
          </cell>
          <cell r="BA67" t="str">
            <v>山西</v>
          </cell>
          <cell r="BB67" t="str">
            <v/>
          </cell>
          <cell r="BC67" t="str">
            <v>普通白菜（上海青）</v>
          </cell>
          <cell r="BD67" t="str">
            <v>常温</v>
          </cell>
          <cell r="BE67" t="str">
            <v>普通食品</v>
          </cell>
          <cell r="BF67" t="str">
            <v/>
          </cell>
          <cell r="BG67" t="str">
            <v>/</v>
          </cell>
          <cell r="BH67" t="str">
            <v>外购</v>
          </cell>
          <cell r="BI67" t="str">
            <v>已完全提交</v>
          </cell>
          <cell r="BJ67" t="str">
            <v>食用农产品</v>
          </cell>
          <cell r="BK67" t="str">
            <v>/</v>
          </cell>
          <cell r="BL67" t="str">
            <v>山东省新世纪检测认证中心有限公司</v>
          </cell>
          <cell r="BM67" t="str">
            <v>聂文华</v>
          </cell>
          <cell r="BN67" t="str">
            <v>15065603931</v>
          </cell>
          <cell r="BO67" t="str">
            <v>sdntcc@163.com</v>
          </cell>
          <cell r="BP67" t="str">
            <v>齐建军</v>
          </cell>
          <cell r="BQ67" t="str">
            <v>0536-3086112</v>
          </cell>
          <cell r="BR67" t="str">
            <v>监督抽检</v>
          </cell>
          <cell r="BS67" t="str">
            <v>经抽样检验，所检项目符合 GB 2763-2021《食品安全国家标准 食品中农药最大残留限量》,GB 2762-2022《食品安全国家标准 食品中污染物限量》 要求。</v>
          </cell>
          <cell r="BT67" t="str">
            <v/>
          </cell>
          <cell r="BU67" t="str">
            <v/>
          </cell>
          <cell r="BV67" t="str">
            <v>/</v>
          </cell>
          <cell r="BW67" t="str">
            <v/>
          </cell>
          <cell r="BX67" t="str">
            <v>2023-08-09</v>
          </cell>
          <cell r="BY67" t="str">
            <v>/</v>
          </cell>
          <cell r="BZ67" t="str">
            <v/>
          </cell>
          <cell r="CA67" t="str">
            <v/>
          </cell>
          <cell r="CB67" t="str">
            <v>纯抽检合格样品</v>
          </cell>
          <cell r="CC67" t="str">
            <v/>
          </cell>
          <cell r="CD67" t="str">
            <v/>
          </cell>
          <cell r="CE67" t="str">
            <v/>
          </cell>
          <cell r="CF67" t="str">
            <v/>
          </cell>
          <cell r="CG67" t="str">
            <v/>
          </cell>
          <cell r="CH67" t="str">
            <v/>
          </cell>
          <cell r="CI67" t="str">
            <v/>
          </cell>
          <cell r="CJ67" t="str">
            <v>141021600022178</v>
          </cell>
          <cell r="CK67" t="str">
            <v>曲沃</v>
          </cell>
          <cell r="CL67" t="str">
            <v>曲沃县靳庄村海军超市</v>
          </cell>
        </row>
        <row r="68">
          <cell r="AN68" t="str">
            <v>XBJ23141021433931945</v>
          </cell>
          <cell r="AO68" t="str">
            <v>2023-08-11</v>
          </cell>
          <cell r="AP68" t="str">
            <v>购进</v>
          </cell>
          <cell r="AQ68" t="str">
            <v/>
          </cell>
          <cell r="AR68" t="str">
            <v>否</v>
          </cell>
          <cell r="AS68" t="str">
            <v>否</v>
          </cell>
          <cell r="AT68" t="str">
            <v>否</v>
          </cell>
          <cell r="AU68" t="str">
            <v>2023-09-01</v>
          </cell>
          <cell r="AV68" t="str">
            <v>/</v>
          </cell>
          <cell r="AW68" t="str">
            <v>曲沃</v>
          </cell>
          <cell r="AX68" t="str">
            <v>/</v>
          </cell>
          <cell r="AY68" t="str">
            <v>/</v>
          </cell>
          <cell r="AZ68" t="str">
            <v>临汾</v>
          </cell>
          <cell r="BA68" t="str">
            <v>山西</v>
          </cell>
          <cell r="BB68" t="str">
            <v/>
          </cell>
          <cell r="BC68" t="str">
            <v>茄子（圆茄子）</v>
          </cell>
          <cell r="BD68" t="str">
            <v>常温</v>
          </cell>
          <cell r="BE68" t="str">
            <v>普通食品</v>
          </cell>
          <cell r="BF68" t="str">
            <v/>
          </cell>
          <cell r="BG68" t="str">
            <v>/</v>
          </cell>
          <cell r="BH68" t="str">
            <v>外购</v>
          </cell>
          <cell r="BI68" t="str">
            <v>已完全提交</v>
          </cell>
          <cell r="BJ68" t="str">
            <v>食用农产品</v>
          </cell>
          <cell r="BK68" t="str">
            <v>/</v>
          </cell>
          <cell r="BL68" t="str">
            <v>山东省新世纪检测认证中心有限公司</v>
          </cell>
          <cell r="BM68" t="str">
            <v>聂文华</v>
          </cell>
          <cell r="BN68" t="str">
            <v>15065603931</v>
          </cell>
          <cell r="BO68" t="str">
            <v>sdntcc@163.com</v>
          </cell>
          <cell r="BP68" t="str">
            <v>齐建军</v>
          </cell>
          <cell r="BQ68" t="str">
            <v>0536-3086112</v>
          </cell>
          <cell r="BR68" t="str">
            <v>监督抽检</v>
          </cell>
          <cell r="BS68" t="str">
            <v>经抽样检验，所检项目符合 GB 2763-2021《食品安全国家标准 食品中农药最大残留限量》,GB 2762-2022《食品安全国家标准 食品中污染物限量》 要求。</v>
          </cell>
          <cell r="BT68" t="str">
            <v/>
          </cell>
          <cell r="BU68" t="str">
            <v/>
          </cell>
          <cell r="BV68" t="str">
            <v>/</v>
          </cell>
          <cell r="BW68" t="str">
            <v/>
          </cell>
          <cell r="BX68" t="str">
            <v>2023-08-09</v>
          </cell>
          <cell r="BY68" t="str">
            <v>/</v>
          </cell>
          <cell r="BZ68" t="str">
            <v/>
          </cell>
          <cell r="CA68" t="str">
            <v/>
          </cell>
          <cell r="CB68" t="str">
            <v>纯抽检合格样品</v>
          </cell>
          <cell r="CC68" t="str">
            <v/>
          </cell>
          <cell r="CD68" t="str">
            <v/>
          </cell>
          <cell r="CE68" t="str">
            <v/>
          </cell>
          <cell r="CF68" t="str">
            <v/>
          </cell>
          <cell r="CG68" t="str">
            <v/>
          </cell>
          <cell r="CH68" t="str">
            <v/>
          </cell>
          <cell r="CI68" t="str">
            <v/>
          </cell>
          <cell r="CJ68" t="str">
            <v>141021600022178</v>
          </cell>
          <cell r="CK68" t="str">
            <v>曲沃</v>
          </cell>
          <cell r="CL68" t="str">
            <v>曲沃县靳庄村海军超市</v>
          </cell>
        </row>
        <row r="69">
          <cell r="AN69" t="str">
            <v>XBJ23141021433931950</v>
          </cell>
          <cell r="AO69" t="str">
            <v>2023-08-11</v>
          </cell>
          <cell r="AP69" t="str">
            <v>购进</v>
          </cell>
          <cell r="AQ69" t="str">
            <v/>
          </cell>
          <cell r="AR69" t="str">
            <v>否</v>
          </cell>
          <cell r="AS69" t="str">
            <v>否</v>
          </cell>
          <cell r="AT69" t="str">
            <v>否</v>
          </cell>
          <cell r="AU69" t="str">
            <v>2023-09-01</v>
          </cell>
          <cell r="AV69" t="str">
            <v>/</v>
          </cell>
          <cell r="AW69" t="str">
            <v>曲沃</v>
          </cell>
          <cell r="AX69" t="str">
            <v>/</v>
          </cell>
          <cell r="AY69" t="str">
            <v>/</v>
          </cell>
          <cell r="AZ69" t="str">
            <v>临汾</v>
          </cell>
          <cell r="BA69" t="str">
            <v>山西</v>
          </cell>
          <cell r="BB69" t="str">
            <v/>
          </cell>
          <cell r="BC69" t="str">
            <v>山药</v>
          </cell>
          <cell r="BD69" t="str">
            <v>常温</v>
          </cell>
          <cell r="BE69" t="str">
            <v>普通食品</v>
          </cell>
          <cell r="BF69" t="str">
            <v/>
          </cell>
          <cell r="BG69" t="str">
            <v>/</v>
          </cell>
          <cell r="BH69" t="str">
            <v>外购</v>
          </cell>
          <cell r="BI69" t="str">
            <v>已完全提交</v>
          </cell>
          <cell r="BJ69" t="str">
            <v>食用农产品</v>
          </cell>
          <cell r="BK69" t="str">
            <v>/</v>
          </cell>
          <cell r="BL69" t="str">
            <v>山东省新世纪检测认证中心有限公司</v>
          </cell>
          <cell r="BM69" t="str">
            <v>聂文华</v>
          </cell>
          <cell r="BN69" t="str">
            <v>15065603931</v>
          </cell>
          <cell r="BO69" t="str">
            <v>sdntcc@163.com</v>
          </cell>
          <cell r="BP69" t="str">
            <v>齐建军</v>
          </cell>
          <cell r="BQ69" t="str">
            <v>0536-3086112</v>
          </cell>
          <cell r="BR69" t="str">
            <v>监督抽检</v>
          </cell>
          <cell r="BS69" t="str">
            <v>经抽样检验，所检项目符合 GB 2763-2021《食品安全国家标准 食品中农药最大残留限量》,GB 2762-2022《食品安全国家标准 食品中污染物限量》 要求。</v>
          </cell>
          <cell r="BT69" t="str">
            <v/>
          </cell>
          <cell r="BU69" t="str">
            <v/>
          </cell>
          <cell r="BV69" t="str">
            <v>/</v>
          </cell>
          <cell r="BW69" t="str">
            <v/>
          </cell>
          <cell r="BX69" t="str">
            <v>2023-08-09</v>
          </cell>
          <cell r="BY69" t="str">
            <v>/</v>
          </cell>
          <cell r="BZ69" t="str">
            <v/>
          </cell>
          <cell r="CA69" t="str">
            <v/>
          </cell>
          <cell r="CB69" t="str">
            <v>纯抽检合格样品</v>
          </cell>
          <cell r="CC69" t="str">
            <v/>
          </cell>
          <cell r="CD69" t="str">
            <v/>
          </cell>
          <cell r="CE69" t="str">
            <v/>
          </cell>
          <cell r="CF69" t="str">
            <v/>
          </cell>
          <cell r="CG69" t="str">
            <v/>
          </cell>
          <cell r="CH69" t="str">
            <v/>
          </cell>
          <cell r="CI69" t="str">
            <v/>
          </cell>
          <cell r="CJ69" t="str">
            <v>141021600022178</v>
          </cell>
          <cell r="CK69" t="str">
            <v>曲沃</v>
          </cell>
          <cell r="CL69" t="str">
            <v>曲沃县靳庄村海军超市</v>
          </cell>
        </row>
        <row r="70">
          <cell r="AN70" t="str">
            <v>XBJ23141021433931941</v>
          </cell>
          <cell r="AO70" t="str">
            <v>2023-08-11</v>
          </cell>
          <cell r="AP70" t="str">
            <v>购进</v>
          </cell>
          <cell r="AQ70" t="str">
            <v/>
          </cell>
          <cell r="AR70" t="str">
            <v>否</v>
          </cell>
          <cell r="AS70" t="str">
            <v>否</v>
          </cell>
          <cell r="AT70" t="str">
            <v>否</v>
          </cell>
          <cell r="AU70" t="str">
            <v>2023-09-01</v>
          </cell>
          <cell r="AV70" t="str">
            <v>/</v>
          </cell>
          <cell r="AW70" t="str">
            <v>曲沃</v>
          </cell>
          <cell r="AX70" t="str">
            <v>/</v>
          </cell>
          <cell r="AY70" t="str">
            <v>/</v>
          </cell>
          <cell r="AZ70" t="str">
            <v>临汾</v>
          </cell>
          <cell r="BA70" t="str">
            <v>山西</v>
          </cell>
          <cell r="BB70" t="str">
            <v/>
          </cell>
          <cell r="BC70" t="str">
            <v>鸡肉（鸡胸肉）</v>
          </cell>
          <cell r="BD70" t="str">
            <v>冷冻</v>
          </cell>
          <cell r="BE70" t="str">
            <v>普通食品</v>
          </cell>
          <cell r="BF70" t="str">
            <v/>
          </cell>
          <cell r="BG70" t="str">
            <v>/</v>
          </cell>
          <cell r="BH70" t="str">
            <v>外购</v>
          </cell>
          <cell r="BI70" t="str">
            <v>已完全提交</v>
          </cell>
          <cell r="BJ70" t="str">
            <v>食用农产品</v>
          </cell>
          <cell r="BK70" t="str">
            <v>/</v>
          </cell>
          <cell r="BL70" t="str">
            <v>山东省新世纪检测认证中心有限公司</v>
          </cell>
          <cell r="BM70" t="str">
            <v>聂文华</v>
          </cell>
          <cell r="BN70" t="str">
            <v>15065603931</v>
          </cell>
          <cell r="BO70" t="str">
            <v>sdntcc@163.com</v>
          </cell>
          <cell r="BP70" t="str">
            <v>齐建军</v>
          </cell>
          <cell r="BQ70" t="str">
            <v>0536-3086112</v>
          </cell>
          <cell r="BR70" t="str">
            <v>监督抽检</v>
          </cell>
          <cell r="BS70" t="str">
            <v>经抽样检验，所检项目符合 GB 31650-2019《食品安全国家标准 食品中兽药最大残留限量》,农业农村部公告 第250号《食品动物中禁止使用的药品及其他化合物清单》,GB 31650.1-2022《食品安全国家标准 食品中41种兽药最大残留限量》,GB 2707-2016《食品安全国家标准 鲜(冻)畜、禽产品》 要求。</v>
          </cell>
          <cell r="BT70" t="str">
            <v/>
          </cell>
          <cell r="BU70" t="str">
            <v/>
          </cell>
          <cell r="BV70" t="str">
            <v>/</v>
          </cell>
          <cell r="BW70" t="str">
            <v/>
          </cell>
          <cell r="BX70" t="str">
            <v>2023-07-01</v>
          </cell>
          <cell r="BY70" t="str">
            <v>/</v>
          </cell>
          <cell r="BZ70" t="str">
            <v/>
          </cell>
          <cell r="CA70" t="str">
            <v/>
          </cell>
          <cell r="CB70" t="str">
            <v>纯抽检合格样品</v>
          </cell>
          <cell r="CC70" t="str">
            <v/>
          </cell>
          <cell r="CD70" t="str">
            <v/>
          </cell>
          <cell r="CE70" t="str">
            <v/>
          </cell>
          <cell r="CF70" t="str">
            <v/>
          </cell>
          <cell r="CG70" t="str">
            <v/>
          </cell>
          <cell r="CH70" t="str">
            <v/>
          </cell>
          <cell r="CI70" t="str">
            <v/>
          </cell>
          <cell r="CJ70" t="str">
            <v>141021600022178</v>
          </cell>
          <cell r="CK70" t="str">
            <v>曲沃</v>
          </cell>
          <cell r="CL70" t="str">
            <v>曲沃县靳庄村海军超市</v>
          </cell>
        </row>
        <row r="71">
          <cell r="AN71" t="str">
            <v>XBJ23141021433931921</v>
          </cell>
          <cell r="AO71" t="str">
            <v>2023-08-11</v>
          </cell>
          <cell r="AP71" t="str">
            <v>购进</v>
          </cell>
          <cell r="AQ71" t="str">
            <v/>
          </cell>
          <cell r="AR71" t="str">
            <v>否</v>
          </cell>
          <cell r="AS71" t="str">
            <v>否</v>
          </cell>
          <cell r="AT71" t="str">
            <v>否</v>
          </cell>
          <cell r="AU71" t="str">
            <v>2023-09-01</v>
          </cell>
          <cell r="AV71" t="str">
            <v>/</v>
          </cell>
          <cell r="AW71" t="str">
            <v>曲沃</v>
          </cell>
          <cell r="AX71" t="str">
            <v>/</v>
          </cell>
          <cell r="AY71" t="str">
            <v>/</v>
          </cell>
          <cell r="AZ71" t="str">
            <v>临汾</v>
          </cell>
          <cell r="BA71" t="str">
            <v>山西</v>
          </cell>
          <cell r="BB71" t="str">
            <v/>
          </cell>
          <cell r="BC71" t="str">
            <v>苹果（嘎啦苹果）</v>
          </cell>
          <cell r="BD71" t="str">
            <v>常温</v>
          </cell>
          <cell r="BE71" t="str">
            <v>普通食品</v>
          </cell>
          <cell r="BF71" t="str">
            <v/>
          </cell>
          <cell r="BG71" t="str">
            <v>/</v>
          </cell>
          <cell r="BH71" t="str">
            <v>外购</v>
          </cell>
          <cell r="BI71" t="str">
            <v>已完全提交</v>
          </cell>
          <cell r="BJ71" t="str">
            <v>食用农产品</v>
          </cell>
          <cell r="BK71" t="str">
            <v>/</v>
          </cell>
          <cell r="BL71" t="str">
            <v>山东省新世纪检测认证中心有限公司</v>
          </cell>
          <cell r="BM71" t="str">
            <v>聂文华</v>
          </cell>
          <cell r="BN71" t="str">
            <v>15065603931</v>
          </cell>
          <cell r="BO71" t="str">
            <v>sdntcc@163.com</v>
          </cell>
          <cell r="BP71" t="str">
            <v>齐建军</v>
          </cell>
          <cell r="BQ71" t="str">
            <v>0536-3086112</v>
          </cell>
          <cell r="BR71" t="str">
            <v>监督抽检</v>
          </cell>
          <cell r="BS71" t="str">
            <v>经抽样检验，所检项目符合 GB 2763-2021《食品安全国家标准 食品中农药最大残留限量》 要求。</v>
          </cell>
          <cell r="BT71" t="str">
            <v/>
          </cell>
          <cell r="BU71" t="str">
            <v/>
          </cell>
          <cell r="BV71" t="str">
            <v>/</v>
          </cell>
          <cell r="BW71" t="str">
            <v/>
          </cell>
          <cell r="BX71" t="str">
            <v>2023-08-09</v>
          </cell>
          <cell r="BY71" t="str">
            <v>/</v>
          </cell>
          <cell r="BZ71" t="str">
            <v/>
          </cell>
          <cell r="CA71" t="str">
            <v/>
          </cell>
          <cell r="CB71" t="str">
            <v>纯抽检合格样品</v>
          </cell>
          <cell r="CC71" t="str">
            <v/>
          </cell>
          <cell r="CD71" t="str">
            <v/>
          </cell>
          <cell r="CE71" t="str">
            <v/>
          </cell>
          <cell r="CF71" t="str">
            <v/>
          </cell>
          <cell r="CG71" t="str">
            <v/>
          </cell>
          <cell r="CH71" t="str">
            <v/>
          </cell>
          <cell r="CI71" t="str">
            <v/>
          </cell>
          <cell r="CJ71" t="str">
            <v>92141021MA0LCWHC5U</v>
          </cell>
          <cell r="CK71" t="str">
            <v>曲沃</v>
          </cell>
          <cell r="CL71" t="str">
            <v>曲沃县贾艳青水果店</v>
          </cell>
        </row>
        <row r="72">
          <cell r="AN72" t="str">
            <v>XBJ23141021433931923</v>
          </cell>
          <cell r="AO72" t="str">
            <v>2023-08-11</v>
          </cell>
          <cell r="AP72" t="str">
            <v>购进</v>
          </cell>
          <cell r="AQ72" t="str">
            <v/>
          </cell>
          <cell r="AR72" t="str">
            <v>否</v>
          </cell>
          <cell r="AS72" t="str">
            <v>否</v>
          </cell>
          <cell r="AT72" t="str">
            <v>否</v>
          </cell>
          <cell r="AU72" t="str">
            <v>2023-09-01</v>
          </cell>
          <cell r="AV72" t="str">
            <v>/</v>
          </cell>
          <cell r="AW72" t="str">
            <v>曲沃</v>
          </cell>
          <cell r="AX72" t="str">
            <v>/</v>
          </cell>
          <cell r="AY72" t="str">
            <v>/</v>
          </cell>
          <cell r="AZ72" t="str">
            <v>临汾</v>
          </cell>
          <cell r="BA72" t="str">
            <v>山西</v>
          </cell>
          <cell r="BB72" t="str">
            <v/>
          </cell>
          <cell r="BC72" t="str">
            <v>枣</v>
          </cell>
          <cell r="BD72" t="str">
            <v>常温</v>
          </cell>
          <cell r="BE72" t="str">
            <v>普通食品</v>
          </cell>
          <cell r="BF72" t="str">
            <v/>
          </cell>
          <cell r="BG72" t="str">
            <v>/</v>
          </cell>
          <cell r="BH72" t="str">
            <v>外购</v>
          </cell>
          <cell r="BI72" t="str">
            <v>已完全提交</v>
          </cell>
          <cell r="BJ72" t="str">
            <v>食用农产品</v>
          </cell>
          <cell r="BK72" t="str">
            <v>/</v>
          </cell>
          <cell r="BL72" t="str">
            <v>山东省新世纪检测认证中心有限公司</v>
          </cell>
          <cell r="BM72" t="str">
            <v>聂文华</v>
          </cell>
          <cell r="BN72" t="str">
            <v>15065603931</v>
          </cell>
          <cell r="BO72" t="str">
            <v>sdntcc@163.com</v>
          </cell>
          <cell r="BP72" t="str">
            <v>齐建军</v>
          </cell>
          <cell r="BQ72" t="str">
            <v>0536-3086112</v>
          </cell>
          <cell r="BR72" t="str">
            <v>监督抽检</v>
          </cell>
          <cell r="BS72" t="str">
            <v>经抽样检验，所检项目符合 GB 2763-2021《食品安全国家标准 食品中农药最大残留限量》,GB 2760-2014《食品安全国家标准 食品添加剂使用标准》 要求。</v>
          </cell>
          <cell r="BT72" t="str">
            <v/>
          </cell>
          <cell r="BU72" t="str">
            <v/>
          </cell>
          <cell r="BV72" t="str">
            <v>/</v>
          </cell>
          <cell r="BW72" t="str">
            <v/>
          </cell>
          <cell r="BX72" t="str">
            <v>2023-08-09</v>
          </cell>
          <cell r="BY72" t="str">
            <v>/</v>
          </cell>
          <cell r="BZ72" t="str">
            <v/>
          </cell>
          <cell r="CA72" t="str">
            <v/>
          </cell>
          <cell r="CB72" t="str">
            <v>纯抽检合格样品</v>
          </cell>
          <cell r="CC72" t="str">
            <v/>
          </cell>
          <cell r="CD72" t="str">
            <v/>
          </cell>
          <cell r="CE72" t="str">
            <v/>
          </cell>
          <cell r="CF72" t="str">
            <v/>
          </cell>
          <cell r="CG72" t="str">
            <v/>
          </cell>
          <cell r="CH72" t="str">
            <v/>
          </cell>
          <cell r="CI72" t="str">
            <v/>
          </cell>
          <cell r="CJ72" t="str">
            <v>92141021MA0LCWHC5U</v>
          </cell>
          <cell r="CK72" t="str">
            <v>曲沃</v>
          </cell>
          <cell r="CL72" t="str">
            <v>曲沃县贾艳青水果店</v>
          </cell>
        </row>
        <row r="73">
          <cell r="AN73" t="str">
            <v>XBJ23141021433931928</v>
          </cell>
          <cell r="AO73" t="str">
            <v>2023-08-11</v>
          </cell>
          <cell r="AP73" t="str">
            <v>购进</v>
          </cell>
          <cell r="AQ73" t="str">
            <v/>
          </cell>
          <cell r="AR73" t="str">
            <v>否</v>
          </cell>
          <cell r="AS73" t="str">
            <v>否</v>
          </cell>
          <cell r="AT73" t="str">
            <v>否</v>
          </cell>
          <cell r="AU73" t="str">
            <v>2023-09-01</v>
          </cell>
          <cell r="AV73" t="str">
            <v>/</v>
          </cell>
          <cell r="AW73" t="str">
            <v>曲沃</v>
          </cell>
          <cell r="AX73" t="str">
            <v>/</v>
          </cell>
          <cell r="AY73" t="str">
            <v>/</v>
          </cell>
          <cell r="AZ73" t="str">
            <v>临汾</v>
          </cell>
          <cell r="BA73" t="str">
            <v>山西</v>
          </cell>
          <cell r="BB73" t="str">
            <v/>
          </cell>
          <cell r="BC73" t="str">
            <v>柠檬</v>
          </cell>
          <cell r="BD73" t="str">
            <v>常温</v>
          </cell>
          <cell r="BE73" t="str">
            <v>普通食品</v>
          </cell>
          <cell r="BF73" t="str">
            <v/>
          </cell>
          <cell r="BG73" t="str">
            <v>/</v>
          </cell>
          <cell r="BH73" t="str">
            <v>外购</v>
          </cell>
          <cell r="BI73" t="str">
            <v>已完全提交</v>
          </cell>
          <cell r="BJ73" t="str">
            <v>食用农产品</v>
          </cell>
          <cell r="BK73" t="str">
            <v>/</v>
          </cell>
          <cell r="BL73" t="str">
            <v>山东省新世纪检测认证中心有限公司</v>
          </cell>
          <cell r="BM73" t="str">
            <v>聂文华</v>
          </cell>
          <cell r="BN73" t="str">
            <v>15065603931</v>
          </cell>
          <cell r="BO73" t="str">
            <v>sdntcc@163.com</v>
          </cell>
          <cell r="BP73" t="str">
            <v>齐建军</v>
          </cell>
          <cell r="BQ73" t="str">
            <v>0536-3086112</v>
          </cell>
          <cell r="BR73" t="str">
            <v>监督抽检</v>
          </cell>
          <cell r="BS73" t="str">
            <v>经抽样检验，所检项目符合 GB 2763-2021《食品安全国家标准 食品中农药最大残留限量》 要求。</v>
          </cell>
          <cell r="BT73" t="str">
            <v/>
          </cell>
          <cell r="BU73" t="str">
            <v/>
          </cell>
          <cell r="BV73" t="str">
            <v>/</v>
          </cell>
          <cell r="BW73" t="str">
            <v/>
          </cell>
          <cell r="BX73" t="str">
            <v>2023-08-09</v>
          </cell>
          <cell r="BY73" t="str">
            <v>/</v>
          </cell>
          <cell r="BZ73" t="str">
            <v/>
          </cell>
          <cell r="CA73" t="str">
            <v/>
          </cell>
          <cell r="CB73" t="str">
            <v>纯抽检合格样品</v>
          </cell>
          <cell r="CC73" t="str">
            <v/>
          </cell>
          <cell r="CD73" t="str">
            <v/>
          </cell>
          <cell r="CE73" t="str">
            <v/>
          </cell>
          <cell r="CF73" t="str">
            <v/>
          </cell>
          <cell r="CG73" t="str">
            <v/>
          </cell>
          <cell r="CH73" t="str">
            <v/>
          </cell>
          <cell r="CI73" t="str">
            <v/>
          </cell>
          <cell r="CJ73" t="str">
            <v>92141021MA0LCWHC5U</v>
          </cell>
          <cell r="CK73" t="str">
            <v>曲沃</v>
          </cell>
          <cell r="CL73" t="str">
            <v>曲沃县贾艳青水果店</v>
          </cell>
        </row>
        <row r="74">
          <cell r="AN74" t="str">
            <v>XBJ23141021433931924</v>
          </cell>
          <cell r="AO74" t="str">
            <v>2023-08-11</v>
          </cell>
          <cell r="AP74" t="str">
            <v>购进</v>
          </cell>
          <cell r="AQ74" t="str">
            <v/>
          </cell>
          <cell r="AR74" t="str">
            <v>否</v>
          </cell>
          <cell r="AS74" t="str">
            <v>否</v>
          </cell>
          <cell r="AT74" t="str">
            <v>否</v>
          </cell>
          <cell r="AU74" t="str">
            <v>2023-09-01</v>
          </cell>
          <cell r="AV74" t="str">
            <v>/</v>
          </cell>
          <cell r="AW74" t="str">
            <v>曲沃</v>
          </cell>
          <cell r="AX74" t="str">
            <v>/</v>
          </cell>
          <cell r="AY74" t="str">
            <v>/</v>
          </cell>
          <cell r="AZ74" t="str">
            <v>临汾</v>
          </cell>
          <cell r="BA74" t="str">
            <v>山西</v>
          </cell>
          <cell r="BB74" t="str">
            <v/>
          </cell>
          <cell r="BC74" t="str">
            <v>桃</v>
          </cell>
          <cell r="BD74" t="str">
            <v>常温</v>
          </cell>
          <cell r="BE74" t="str">
            <v>普通食品</v>
          </cell>
          <cell r="BF74" t="str">
            <v/>
          </cell>
          <cell r="BG74" t="str">
            <v>/</v>
          </cell>
          <cell r="BH74" t="str">
            <v>外购</v>
          </cell>
          <cell r="BI74" t="str">
            <v>已完全提交</v>
          </cell>
          <cell r="BJ74" t="str">
            <v>食用农产品</v>
          </cell>
          <cell r="BK74" t="str">
            <v>/</v>
          </cell>
          <cell r="BL74" t="str">
            <v>山东省新世纪检测认证中心有限公司</v>
          </cell>
          <cell r="BM74" t="str">
            <v>聂文华</v>
          </cell>
          <cell r="BN74" t="str">
            <v>15065603931</v>
          </cell>
          <cell r="BO74" t="str">
            <v>sdntcc@163.com</v>
          </cell>
          <cell r="BP74" t="str">
            <v>齐建军</v>
          </cell>
          <cell r="BQ74" t="str">
            <v>0536-3086112</v>
          </cell>
          <cell r="BR74" t="str">
            <v>监督抽检</v>
          </cell>
          <cell r="BS74" t="str">
            <v>经抽样检验，所检项目符合 GB 2763-2021《食品安全国家标准 食品中农药最大残留限量》 要求。</v>
          </cell>
          <cell r="BT74" t="str">
            <v/>
          </cell>
          <cell r="BU74" t="str">
            <v/>
          </cell>
          <cell r="BV74" t="str">
            <v>/</v>
          </cell>
          <cell r="BW74" t="str">
            <v/>
          </cell>
          <cell r="BX74" t="str">
            <v>2023-08-09</v>
          </cell>
          <cell r="BY74" t="str">
            <v>/</v>
          </cell>
          <cell r="BZ74" t="str">
            <v/>
          </cell>
          <cell r="CA74" t="str">
            <v/>
          </cell>
          <cell r="CB74" t="str">
            <v>纯抽检合格样品</v>
          </cell>
          <cell r="CC74" t="str">
            <v/>
          </cell>
          <cell r="CD74" t="str">
            <v/>
          </cell>
          <cell r="CE74" t="str">
            <v/>
          </cell>
          <cell r="CF74" t="str">
            <v/>
          </cell>
          <cell r="CG74" t="str">
            <v/>
          </cell>
          <cell r="CH74" t="str">
            <v/>
          </cell>
          <cell r="CI74" t="str">
            <v/>
          </cell>
          <cell r="CJ74" t="str">
            <v>92141021MA0LCWHC5U</v>
          </cell>
          <cell r="CK74" t="str">
            <v>曲沃</v>
          </cell>
          <cell r="CL74" t="str">
            <v>曲沃县贾艳青水果店</v>
          </cell>
        </row>
        <row r="75">
          <cell r="AN75" t="str">
            <v>XBJ23141021433931926</v>
          </cell>
          <cell r="AO75" t="str">
            <v>2023-08-11</v>
          </cell>
          <cell r="AP75" t="str">
            <v>购进</v>
          </cell>
          <cell r="AQ75" t="str">
            <v/>
          </cell>
          <cell r="AR75" t="str">
            <v>否</v>
          </cell>
          <cell r="AS75" t="str">
            <v>否</v>
          </cell>
          <cell r="AT75" t="str">
            <v>否</v>
          </cell>
          <cell r="AU75" t="str">
            <v>2023-09-01</v>
          </cell>
          <cell r="AV75" t="str">
            <v>/</v>
          </cell>
          <cell r="AW75" t="str">
            <v>曲沃</v>
          </cell>
          <cell r="AX75" t="str">
            <v>/</v>
          </cell>
          <cell r="AY75" t="str">
            <v>/</v>
          </cell>
          <cell r="AZ75" t="str">
            <v>临汾</v>
          </cell>
          <cell r="BA75" t="str">
            <v>山西</v>
          </cell>
          <cell r="BB75" t="str">
            <v/>
          </cell>
          <cell r="BC75" t="str">
            <v>柑、橘（南非柑）</v>
          </cell>
          <cell r="BD75" t="str">
            <v>常温</v>
          </cell>
          <cell r="BE75" t="str">
            <v>普通食品</v>
          </cell>
          <cell r="BF75" t="str">
            <v/>
          </cell>
          <cell r="BG75" t="str">
            <v>/</v>
          </cell>
          <cell r="BH75" t="str">
            <v>外购</v>
          </cell>
          <cell r="BI75" t="str">
            <v>已完全提交</v>
          </cell>
          <cell r="BJ75" t="str">
            <v>食用农产品</v>
          </cell>
          <cell r="BK75" t="str">
            <v>/</v>
          </cell>
          <cell r="BL75" t="str">
            <v>山东省新世纪检测认证中心有限公司</v>
          </cell>
          <cell r="BM75" t="str">
            <v>聂文华</v>
          </cell>
          <cell r="BN75" t="str">
            <v>15065603931</v>
          </cell>
          <cell r="BO75" t="str">
            <v>sdntcc@163.com</v>
          </cell>
          <cell r="BP75" t="str">
            <v>齐建军</v>
          </cell>
          <cell r="BQ75" t="str">
            <v>0536-3086112</v>
          </cell>
          <cell r="BR75" t="str">
            <v>监督抽检</v>
          </cell>
          <cell r="BS75" t="str">
            <v>经抽样检验，所检项目符合 GB 2763-2021《食品安全国家标准 食品中农药最大残留限量》 要求。</v>
          </cell>
          <cell r="BT75" t="str">
            <v/>
          </cell>
          <cell r="BU75" t="str">
            <v/>
          </cell>
          <cell r="BV75" t="str">
            <v>/</v>
          </cell>
          <cell r="BW75" t="str">
            <v/>
          </cell>
          <cell r="BX75" t="str">
            <v>2023-08-09</v>
          </cell>
          <cell r="BY75" t="str">
            <v>/</v>
          </cell>
          <cell r="BZ75" t="str">
            <v/>
          </cell>
          <cell r="CA75" t="str">
            <v/>
          </cell>
          <cell r="CB75" t="str">
            <v>纯抽检合格样品</v>
          </cell>
          <cell r="CC75" t="str">
            <v/>
          </cell>
          <cell r="CD75" t="str">
            <v/>
          </cell>
          <cell r="CE75" t="str">
            <v/>
          </cell>
          <cell r="CF75" t="str">
            <v/>
          </cell>
          <cell r="CG75" t="str">
            <v/>
          </cell>
          <cell r="CH75" t="str">
            <v/>
          </cell>
          <cell r="CI75" t="str">
            <v/>
          </cell>
          <cell r="CJ75" t="str">
            <v>92141021MA0LCWHC5U</v>
          </cell>
          <cell r="CK75" t="str">
            <v>曲沃</v>
          </cell>
          <cell r="CL75" t="str">
            <v>曲沃县贾艳青水果店</v>
          </cell>
        </row>
        <row r="76">
          <cell r="AN76" t="str">
            <v>XBJ23141021433931949</v>
          </cell>
          <cell r="AO76" t="str">
            <v>2023-08-11</v>
          </cell>
          <cell r="AP76" t="str">
            <v>购进</v>
          </cell>
          <cell r="AQ76" t="str">
            <v/>
          </cell>
          <cell r="AR76" t="str">
            <v>否</v>
          </cell>
          <cell r="AS76" t="str">
            <v>否</v>
          </cell>
          <cell r="AT76" t="str">
            <v>否</v>
          </cell>
          <cell r="AU76" t="str">
            <v>2023-09-01</v>
          </cell>
          <cell r="AV76" t="str">
            <v>/</v>
          </cell>
          <cell r="AW76" t="str">
            <v>曲沃</v>
          </cell>
          <cell r="AX76" t="str">
            <v>/</v>
          </cell>
          <cell r="AY76" t="str">
            <v>/</v>
          </cell>
          <cell r="AZ76" t="str">
            <v>临汾</v>
          </cell>
          <cell r="BA76" t="str">
            <v>山西</v>
          </cell>
          <cell r="BB76" t="str">
            <v/>
          </cell>
          <cell r="BC76" t="str">
            <v>黄瓜</v>
          </cell>
          <cell r="BD76" t="str">
            <v>常温</v>
          </cell>
          <cell r="BE76" t="str">
            <v>普通食品</v>
          </cell>
          <cell r="BF76" t="str">
            <v/>
          </cell>
          <cell r="BG76" t="str">
            <v>/</v>
          </cell>
          <cell r="BH76" t="str">
            <v>外购</v>
          </cell>
          <cell r="BI76" t="str">
            <v>已完全提交</v>
          </cell>
          <cell r="BJ76" t="str">
            <v>食用农产品</v>
          </cell>
          <cell r="BK76" t="str">
            <v>/</v>
          </cell>
          <cell r="BL76" t="str">
            <v>山东省新世纪检测认证中心有限公司</v>
          </cell>
          <cell r="BM76" t="str">
            <v>聂文华</v>
          </cell>
          <cell r="BN76" t="str">
            <v>15065603931</v>
          </cell>
          <cell r="BO76" t="str">
            <v>sdntcc@163.com</v>
          </cell>
          <cell r="BP76" t="str">
            <v>齐建军</v>
          </cell>
          <cell r="BQ76" t="str">
            <v>0536-3086112</v>
          </cell>
          <cell r="BR76" t="str">
            <v>监督抽检</v>
          </cell>
          <cell r="BS76" t="str">
            <v>经抽样检验，所检项目符合 GB 2763-2021《食品安全国家标准 食品中农药最大残留限量》 要求。</v>
          </cell>
          <cell r="BT76" t="str">
            <v/>
          </cell>
          <cell r="BU76" t="str">
            <v/>
          </cell>
          <cell r="BV76" t="str">
            <v>/</v>
          </cell>
          <cell r="BW76" t="str">
            <v/>
          </cell>
          <cell r="BX76" t="str">
            <v>2023-08-09</v>
          </cell>
          <cell r="BY76" t="str">
            <v>/</v>
          </cell>
          <cell r="BZ76" t="str">
            <v/>
          </cell>
          <cell r="CA76" t="str">
            <v/>
          </cell>
          <cell r="CB76" t="str">
            <v>纯抽检合格样品</v>
          </cell>
          <cell r="CC76" t="str">
            <v/>
          </cell>
          <cell r="CD76" t="str">
            <v/>
          </cell>
          <cell r="CE76" t="str">
            <v/>
          </cell>
          <cell r="CF76" t="str">
            <v/>
          </cell>
          <cell r="CG76" t="str">
            <v/>
          </cell>
          <cell r="CH76" t="str">
            <v/>
          </cell>
          <cell r="CI76" t="str">
            <v/>
          </cell>
          <cell r="CJ76" t="str">
            <v>141021600022178</v>
          </cell>
          <cell r="CK76" t="str">
            <v>曲沃</v>
          </cell>
          <cell r="CL76" t="str">
            <v>曲沃县靳庄村海军超市</v>
          </cell>
        </row>
        <row r="77">
          <cell r="AN77" t="str">
            <v>XBJ23141021433931953</v>
          </cell>
          <cell r="AO77" t="str">
            <v>2023-08-11</v>
          </cell>
          <cell r="AP77" t="str">
            <v>购进</v>
          </cell>
          <cell r="AQ77" t="str">
            <v/>
          </cell>
          <cell r="AR77" t="str">
            <v>否</v>
          </cell>
          <cell r="AS77" t="str">
            <v>否</v>
          </cell>
          <cell r="AT77" t="str">
            <v>否</v>
          </cell>
          <cell r="AU77" t="str">
            <v>2023-09-01</v>
          </cell>
          <cell r="AV77" t="str">
            <v>/</v>
          </cell>
          <cell r="AW77" t="str">
            <v>曲沃</v>
          </cell>
          <cell r="AX77" t="str">
            <v>/</v>
          </cell>
          <cell r="AY77" t="str">
            <v>/</v>
          </cell>
          <cell r="AZ77" t="str">
            <v>临汾</v>
          </cell>
          <cell r="BA77" t="str">
            <v>山西</v>
          </cell>
          <cell r="BB77" t="str">
            <v/>
          </cell>
          <cell r="BC77" t="str">
            <v>芹菜</v>
          </cell>
          <cell r="BD77" t="str">
            <v>常温</v>
          </cell>
          <cell r="BE77" t="str">
            <v>普通食品</v>
          </cell>
          <cell r="BF77" t="str">
            <v/>
          </cell>
          <cell r="BG77" t="str">
            <v>/</v>
          </cell>
          <cell r="BH77" t="str">
            <v>外购</v>
          </cell>
          <cell r="BI77" t="str">
            <v>已完全提交</v>
          </cell>
          <cell r="BJ77" t="str">
            <v>食用农产品</v>
          </cell>
          <cell r="BK77" t="str">
            <v>/</v>
          </cell>
          <cell r="BL77" t="str">
            <v>山东省新世纪检测认证中心有限公司</v>
          </cell>
          <cell r="BM77" t="str">
            <v>聂文华</v>
          </cell>
          <cell r="BN77" t="str">
            <v>15065603931</v>
          </cell>
          <cell r="BO77" t="str">
            <v>sdntcc@163.com</v>
          </cell>
          <cell r="BP77" t="str">
            <v>齐建军</v>
          </cell>
          <cell r="BQ77" t="str">
            <v>0536-3086112</v>
          </cell>
          <cell r="BR77" t="str">
            <v>监督抽检</v>
          </cell>
          <cell r="BS77" t="str">
            <v>经抽样检验，所检项目符合 GB 2763-2021《食品安全国家标准 食品中农药最大残留限量》,GB 2762-2022《食品安全国家标准 食品中污染物限量》 要求。</v>
          </cell>
          <cell r="BT77" t="str">
            <v/>
          </cell>
          <cell r="BU77" t="str">
            <v/>
          </cell>
          <cell r="BV77" t="str">
            <v>/</v>
          </cell>
          <cell r="BW77" t="str">
            <v/>
          </cell>
          <cell r="BX77" t="str">
            <v>2023-08-09</v>
          </cell>
          <cell r="BY77" t="str">
            <v>/</v>
          </cell>
          <cell r="BZ77" t="str">
            <v/>
          </cell>
          <cell r="CA77" t="str">
            <v/>
          </cell>
          <cell r="CB77" t="str">
            <v>纯抽检合格样品</v>
          </cell>
          <cell r="CC77" t="str">
            <v/>
          </cell>
          <cell r="CD77" t="str">
            <v/>
          </cell>
          <cell r="CE77" t="str">
            <v/>
          </cell>
          <cell r="CF77" t="str">
            <v/>
          </cell>
          <cell r="CG77" t="str">
            <v/>
          </cell>
          <cell r="CH77" t="str">
            <v/>
          </cell>
          <cell r="CI77" t="str">
            <v/>
          </cell>
          <cell r="CJ77" t="str">
            <v>141021600022178</v>
          </cell>
          <cell r="CK77" t="str">
            <v>曲沃</v>
          </cell>
          <cell r="CL77" t="str">
            <v>曲沃县靳庄村海军超市</v>
          </cell>
        </row>
        <row r="78">
          <cell r="AN78" t="str">
            <v>XBJ23141021433931954</v>
          </cell>
          <cell r="AO78" t="str">
            <v>2023-08-11</v>
          </cell>
          <cell r="AP78" t="str">
            <v>购进</v>
          </cell>
          <cell r="AQ78" t="str">
            <v/>
          </cell>
          <cell r="AR78" t="str">
            <v>否</v>
          </cell>
          <cell r="AS78" t="str">
            <v>否</v>
          </cell>
          <cell r="AT78" t="str">
            <v>否</v>
          </cell>
          <cell r="AU78" t="str">
            <v>2023-09-01</v>
          </cell>
          <cell r="AV78" t="str">
            <v>/</v>
          </cell>
          <cell r="AW78" t="str">
            <v>曲沃</v>
          </cell>
          <cell r="AX78" t="str">
            <v>/</v>
          </cell>
          <cell r="AY78" t="str">
            <v>/</v>
          </cell>
          <cell r="AZ78" t="str">
            <v>临汾</v>
          </cell>
          <cell r="BA78" t="str">
            <v>山西</v>
          </cell>
          <cell r="BB78" t="str">
            <v/>
          </cell>
          <cell r="BC78" t="str">
            <v>油麦菜</v>
          </cell>
          <cell r="BD78" t="str">
            <v>常温</v>
          </cell>
          <cell r="BE78" t="str">
            <v>普通食品</v>
          </cell>
          <cell r="BF78" t="str">
            <v/>
          </cell>
          <cell r="BG78" t="str">
            <v>/</v>
          </cell>
          <cell r="BH78" t="str">
            <v>外购</v>
          </cell>
          <cell r="BI78" t="str">
            <v>已完全提交</v>
          </cell>
          <cell r="BJ78" t="str">
            <v>食用农产品</v>
          </cell>
          <cell r="BK78" t="str">
            <v>/</v>
          </cell>
          <cell r="BL78" t="str">
            <v>山东省新世纪检测认证中心有限公司</v>
          </cell>
          <cell r="BM78" t="str">
            <v>聂文华</v>
          </cell>
          <cell r="BN78" t="str">
            <v>15065603931</v>
          </cell>
          <cell r="BO78" t="str">
            <v>sdntcc@163.com</v>
          </cell>
          <cell r="BP78" t="str">
            <v>齐建军</v>
          </cell>
          <cell r="BQ78" t="str">
            <v>0536-3086112</v>
          </cell>
          <cell r="BR78" t="str">
            <v>监督抽检</v>
          </cell>
          <cell r="BS78" t="str">
            <v>经抽样检验，所检项目符合 GB 2763-2021《食品安全国家标准 食品中农药最大残留限量》 要求。</v>
          </cell>
          <cell r="BT78" t="str">
            <v/>
          </cell>
          <cell r="BU78" t="str">
            <v/>
          </cell>
          <cell r="BV78" t="str">
            <v>/</v>
          </cell>
          <cell r="BW78" t="str">
            <v/>
          </cell>
          <cell r="BX78" t="str">
            <v>2023-08-09</v>
          </cell>
          <cell r="BY78" t="str">
            <v>/</v>
          </cell>
          <cell r="BZ78" t="str">
            <v/>
          </cell>
          <cell r="CA78" t="str">
            <v/>
          </cell>
          <cell r="CB78" t="str">
            <v>纯抽检合格样品</v>
          </cell>
          <cell r="CC78" t="str">
            <v/>
          </cell>
          <cell r="CD78" t="str">
            <v/>
          </cell>
          <cell r="CE78" t="str">
            <v/>
          </cell>
          <cell r="CF78" t="str">
            <v/>
          </cell>
          <cell r="CG78" t="str">
            <v/>
          </cell>
          <cell r="CH78" t="str">
            <v/>
          </cell>
          <cell r="CI78" t="str">
            <v/>
          </cell>
          <cell r="CJ78" t="str">
            <v>141021600022178</v>
          </cell>
          <cell r="CK78" t="str">
            <v>曲沃</v>
          </cell>
          <cell r="CL78" t="str">
            <v>曲沃县靳庄村海军超市</v>
          </cell>
        </row>
        <row r="79">
          <cell r="AN79" t="str">
            <v>XBJ23141021433931943</v>
          </cell>
          <cell r="AO79" t="str">
            <v>2023-08-11</v>
          </cell>
          <cell r="AP79" t="str">
            <v>购进</v>
          </cell>
          <cell r="AQ79" t="str">
            <v/>
          </cell>
          <cell r="AR79" t="str">
            <v>否</v>
          </cell>
          <cell r="AS79" t="str">
            <v>否</v>
          </cell>
          <cell r="AT79" t="str">
            <v>否</v>
          </cell>
          <cell r="AU79" t="str">
            <v>2023-09-01</v>
          </cell>
          <cell r="AV79" t="str">
            <v>/</v>
          </cell>
          <cell r="AW79" t="str">
            <v>曲沃</v>
          </cell>
          <cell r="AX79" t="str">
            <v>/</v>
          </cell>
          <cell r="AY79" t="str">
            <v>/</v>
          </cell>
          <cell r="AZ79" t="str">
            <v>临汾</v>
          </cell>
          <cell r="BA79" t="str">
            <v>山西</v>
          </cell>
          <cell r="BB79" t="str">
            <v/>
          </cell>
          <cell r="BC79" t="str">
            <v>鲜食用菌（金针菇）</v>
          </cell>
          <cell r="BD79" t="str">
            <v>常温</v>
          </cell>
          <cell r="BE79" t="str">
            <v>普通食品</v>
          </cell>
          <cell r="BF79" t="str">
            <v/>
          </cell>
          <cell r="BG79" t="str">
            <v>/</v>
          </cell>
          <cell r="BH79" t="str">
            <v>外购</v>
          </cell>
          <cell r="BI79" t="str">
            <v>已完全提交</v>
          </cell>
          <cell r="BJ79" t="str">
            <v>食用农产品</v>
          </cell>
          <cell r="BK79" t="str">
            <v>/</v>
          </cell>
          <cell r="BL79" t="str">
            <v>山东省新世纪检测认证中心有限公司</v>
          </cell>
          <cell r="BM79" t="str">
            <v>聂文华</v>
          </cell>
          <cell r="BN79" t="str">
            <v>15065603931</v>
          </cell>
          <cell r="BO79" t="str">
            <v>sdntcc@163.com</v>
          </cell>
          <cell r="BP79" t="str">
            <v>齐建军</v>
          </cell>
          <cell r="BQ79" t="str">
            <v>0536-3086112</v>
          </cell>
          <cell r="BR79" t="str">
            <v>监督抽检</v>
          </cell>
          <cell r="BS79" t="str">
            <v>经抽样检验，所检项目符合 GB 2763-2021《食品安全国家标准 食品中农药最大残留限量》,GB 2762-2022《食品安全国家标准 食品中污染物限量》 要求。</v>
          </cell>
          <cell r="BT79" t="str">
            <v/>
          </cell>
          <cell r="BU79" t="str">
            <v/>
          </cell>
          <cell r="BV79" t="str">
            <v>/</v>
          </cell>
          <cell r="BW79" t="str">
            <v/>
          </cell>
          <cell r="BX79" t="str">
            <v>2023-08-09</v>
          </cell>
          <cell r="BY79" t="str">
            <v>/</v>
          </cell>
          <cell r="BZ79" t="str">
            <v/>
          </cell>
          <cell r="CA79" t="str">
            <v/>
          </cell>
          <cell r="CB79" t="str">
            <v>纯抽检合格样品</v>
          </cell>
          <cell r="CC79" t="str">
            <v/>
          </cell>
          <cell r="CD79" t="str">
            <v/>
          </cell>
          <cell r="CE79" t="str">
            <v/>
          </cell>
          <cell r="CF79" t="str">
            <v/>
          </cell>
          <cell r="CG79" t="str">
            <v/>
          </cell>
          <cell r="CH79" t="str">
            <v/>
          </cell>
          <cell r="CI79" t="str">
            <v/>
          </cell>
          <cell r="CJ79" t="str">
            <v>141021600022178</v>
          </cell>
          <cell r="CK79" t="str">
            <v>曲沃</v>
          </cell>
          <cell r="CL79" t="str">
            <v>曲沃县靳庄村海军超市</v>
          </cell>
        </row>
        <row r="80">
          <cell r="AN80" t="str">
            <v>XBJ23141021433931946</v>
          </cell>
          <cell r="AO80" t="str">
            <v>2023-08-11</v>
          </cell>
          <cell r="AP80" t="str">
            <v>购进</v>
          </cell>
          <cell r="AQ80" t="str">
            <v/>
          </cell>
          <cell r="AR80" t="str">
            <v>否</v>
          </cell>
          <cell r="AS80" t="str">
            <v>否</v>
          </cell>
          <cell r="AT80" t="str">
            <v>否</v>
          </cell>
          <cell r="AU80" t="str">
            <v>2023-09-01</v>
          </cell>
          <cell r="AV80" t="str">
            <v>/</v>
          </cell>
          <cell r="AW80" t="str">
            <v>曲沃</v>
          </cell>
          <cell r="AX80" t="str">
            <v>/</v>
          </cell>
          <cell r="AY80" t="str">
            <v>/</v>
          </cell>
          <cell r="AZ80" t="str">
            <v>临汾</v>
          </cell>
          <cell r="BA80" t="str">
            <v>山西</v>
          </cell>
          <cell r="BB80" t="str">
            <v/>
          </cell>
          <cell r="BC80" t="str">
            <v>茄子（长茄子）</v>
          </cell>
          <cell r="BD80" t="str">
            <v>常温</v>
          </cell>
          <cell r="BE80" t="str">
            <v>普通食品</v>
          </cell>
          <cell r="BF80" t="str">
            <v/>
          </cell>
          <cell r="BG80" t="str">
            <v>/</v>
          </cell>
          <cell r="BH80" t="str">
            <v>外购</v>
          </cell>
          <cell r="BI80" t="str">
            <v>已完全提交</v>
          </cell>
          <cell r="BJ80" t="str">
            <v>食用农产品</v>
          </cell>
          <cell r="BK80" t="str">
            <v>/</v>
          </cell>
          <cell r="BL80" t="str">
            <v>山东省新世纪检测认证中心有限公司</v>
          </cell>
          <cell r="BM80" t="str">
            <v>聂文华</v>
          </cell>
          <cell r="BN80" t="str">
            <v>15065603931</v>
          </cell>
          <cell r="BO80" t="str">
            <v>sdntcc@163.com</v>
          </cell>
          <cell r="BP80" t="str">
            <v>齐建军</v>
          </cell>
          <cell r="BQ80" t="str">
            <v>0536-3086112</v>
          </cell>
          <cell r="BR80" t="str">
            <v>监督抽检</v>
          </cell>
          <cell r="BS80" t="str">
            <v>经抽样检验，所检项目符合 GB 2763-2021《食品安全国家标准 食品中农药最大残留限量》,GB 2762-2022《食品安全国家标准 食品中污染物限量》 要求。</v>
          </cell>
          <cell r="BT80" t="str">
            <v/>
          </cell>
          <cell r="BU80" t="str">
            <v/>
          </cell>
          <cell r="BV80" t="str">
            <v>/</v>
          </cell>
          <cell r="BW80" t="str">
            <v/>
          </cell>
          <cell r="BX80" t="str">
            <v>2023-08-09</v>
          </cell>
          <cell r="BY80" t="str">
            <v>/</v>
          </cell>
          <cell r="BZ80" t="str">
            <v/>
          </cell>
          <cell r="CA80" t="str">
            <v/>
          </cell>
          <cell r="CB80" t="str">
            <v>纯抽检合格样品</v>
          </cell>
          <cell r="CC80" t="str">
            <v/>
          </cell>
          <cell r="CD80" t="str">
            <v/>
          </cell>
          <cell r="CE80" t="str">
            <v/>
          </cell>
          <cell r="CF80" t="str">
            <v/>
          </cell>
          <cell r="CG80" t="str">
            <v/>
          </cell>
          <cell r="CH80" t="str">
            <v/>
          </cell>
          <cell r="CI80" t="str">
            <v/>
          </cell>
          <cell r="CJ80" t="str">
            <v>141021600022178</v>
          </cell>
          <cell r="CK80" t="str">
            <v>曲沃</v>
          </cell>
          <cell r="CL80" t="str">
            <v>曲沃县靳庄村海军超市</v>
          </cell>
        </row>
        <row r="81">
          <cell r="AN81" t="str">
            <v>XBJ23141021433931947</v>
          </cell>
          <cell r="AO81" t="str">
            <v>2023-08-11</v>
          </cell>
          <cell r="AP81" t="str">
            <v>购进</v>
          </cell>
          <cell r="AQ81" t="str">
            <v/>
          </cell>
          <cell r="AR81" t="str">
            <v>否</v>
          </cell>
          <cell r="AS81" t="str">
            <v>否</v>
          </cell>
          <cell r="AT81" t="str">
            <v>否</v>
          </cell>
          <cell r="AU81" t="str">
            <v>2023-09-01</v>
          </cell>
          <cell r="AV81" t="str">
            <v>/</v>
          </cell>
          <cell r="AW81" t="str">
            <v>曲沃</v>
          </cell>
          <cell r="AX81" t="str">
            <v>/</v>
          </cell>
          <cell r="AY81" t="str">
            <v>/</v>
          </cell>
          <cell r="AZ81" t="str">
            <v>临汾</v>
          </cell>
          <cell r="BA81" t="str">
            <v>山西</v>
          </cell>
          <cell r="BB81" t="str">
            <v/>
          </cell>
          <cell r="BC81" t="str">
            <v>辣椒</v>
          </cell>
          <cell r="BD81" t="str">
            <v>常温</v>
          </cell>
          <cell r="BE81" t="str">
            <v>普通食品</v>
          </cell>
          <cell r="BF81" t="str">
            <v/>
          </cell>
          <cell r="BG81" t="str">
            <v>/</v>
          </cell>
          <cell r="BH81" t="str">
            <v>外购</v>
          </cell>
          <cell r="BI81" t="str">
            <v>已完全提交</v>
          </cell>
          <cell r="BJ81" t="str">
            <v>食用农产品</v>
          </cell>
          <cell r="BK81" t="str">
            <v>/</v>
          </cell>
          <cell r="BL81" t="str">
            <v>山东省新世纪检测认证中心有限公司</v>
          </cell>
          <cell r="BM81" t="str">
            <v>聂文华</v>
          </cell>
          <cell r="BN81" t="str">
            <v>15065603931</v>
          </cell>
          <cell r="BO81" t="str">
            <v>sdntcc@163.com</v>
          </cell>
          <cell r="BP81" t="str">
            <v>齐建军</v>
          </cell>
          <cell r="BQ81" t="str">
            <v>0536-3086112</v>
          </cell>
          <cell r="BR81" t="str">
            <v>监督抽检</v>
          </cell>
          <cell r="BS81" t="str">
            <v>经抽样检验，所检项目符合 GB 2763-2021《食品安全国家标准 食品中农药最大残留限量》,GB 2762-2022《食品安全国家标准 食品中污染物限量》 要求。</v>
          </cell>
          <cell r="BT81" t="str">
            <v/>
          </cell>
          <cell r="BU81" t="str">
            <v/>
          </cell>
          <cell r="BV81" t="str">
            <v>/</v>
          </cell>
          <cell r="BW81" t="str">
            <v/>
          </cell>
          <cell r="BX81" t="str">
            <v>2023-08-09</v>
          </cell>
          <cell r="BY81" t="str">
            <v>/</v>
          </cell>
          <cell r="BZ81" t="str">
            <v/>
          </cell>
          <cell r="CA81" t="str">
            <v/>
          </cell>
          <cell r="CB81" t="str">
            <v>纯抽检合格样品</v>
          </cell>
          <cell r="CC81" t="str">
            <v/>
          </cell>
          <cell r="CD81" t="str">
            <v/>
          </cell>
          <cell r="CE81" t="str">
            <v/>
          </cell>
          <cell r="CF81" t="str">
            <v/>
          </cell>
          <cell r="CG81" t="str">
            <v/>
          </cell>
          <cell r="CH81" t="str">
            <v/>
          </cell>
          <cell r="CI81" t="str">
            <v/>
          </cell>
          <cell r="CJ81" t="str">
            <v>141021600022178</v>
          </cell>
          <cell r="CK81" t="str">
            <v>曲沃</v>
          </cell>
          <cell r="CL81" t="str">
            <v>曲沃县靳庄村海军超市</v>
          </cell>
        </row>
        <row r="82">
          <cell r="AN82" t="str">
            <v>XBJ23141021433931948</v>
          </cell>
          <cell r="AO82" t="str">
            <v>2023-08-11</v>
          </cell>
          <cell r="AP82" t="str">
            <v>购进</v>
          </cell>
          <cell r="AQ82" t="str">
            <v/>
          </cell>
          <cell r="AR82" t="str">
            <v>否</v>
          </cell>
          <cell r="AS82" t="str">
            <v>否</v>
          </cell>
          <cell r="AT82" t="str">
            <v>否</v>
          </cell>
          <cell r="AU82" t="str">
            <v>2023-09-01</v>
          </cell>
          <cell r="AV82" t="str">
            <v>/</v>
          </cell>
          <cell r="AW82" t="str">
            <v>曲沃</v>
          </cell>
          <cell r="AX82" t="str">
            <v>/</v>
          </cell>
          <cell r="AY82" t="str">
            <v>/</v>
          </cell>
          <cell r="AZ82" t="str">
            <v>临汾</v>
          </cell>
          <cell r="BA82" t="str">
            <v>山西</v>
          </cell>
          <cell r="BB82" t="str">
            <v/>
          </cell>
          <cell r="BC82" t="str">
            <v>甜椒</v>
          </cell>
          <cell r="BD82" t="str">
            <v>常温</v>
          </cell>
          <cell r="BE82" t="str">
            <v>普通食品</v>
          </cell>
          <cell r="BF82" t="str">
            <v/>
          </cell>
          <cell r="BG82" t="str">
            <v>/</v>
          </cell>
          <cell r="BH82" t="str">
            <v>外购</v>
          </cell>
          <cell r="BI82" t="str">
            <v>已完全提交</v>
          </cell>
          <cell r="BJ82" t="str">
            <v>食用农产品</v>
          </cell>
          <cell r="BK82" t="str">
            <v>/</v>
          </cell>
          <cell r="BL82" t="str">
            <v>山东省新世纪检测认证中心有限公司</v>
          </cell>
          <cell r="BM82" t="str">
            <v>聂文华</v>
          </cell>
          <cell r="BN82" t="str">
            <v>15065603931</v>
          </cell>
          <cell r="BO82" t="str">
            <v>sdntcc@163.com</v>
          </cell>
          <cell r="BP82" t="str">
            <v>齐建军</v>
          </cell>
          <cell r="BQ82" t="str">
            <v>0536-3086112</v>
          </cell>
          <cell r="BR82" t="str">
            <v>监督抽检</v>
          </cell>
          <cell r="BS82" t="str">
            <v>经抽样检验，所检项目符合 GB 2763-2021《食品安全国家标准 食品中农药最大残留限量》,GB 2763.1-2022《食品安全国家标准 食品中2,4-滴丁酸钠盐等112种农药最大残留限量》,GB 2762-2022《食品安全国家标准 食品中污染物限量》 要求。</v>
          </cell>
          <cell r="BT82" t="str">
            <v/>
          </cell>
          <cell r="BU82" t="str">
            <v/>
          </cell>
          <cell r="BV82" t="str">
            <v>/</v>
          </cell>
          <cell r="BW82" t="str">
            <v/>
          </cell>
          <cell r="BX82" t="str">
            <v>2023-08-09</v>
          </cell>
          <cell r="BY82" t="str">
            <v>/</v>
          </cell>
          <cell r="BZ82" t="str">
            <v/>
          </cell>
          <cell r="CA82" t="str">
            <v/>
          </cell>
          <cell r="CB82" t="str">
            <v>纯抽检合格样品</v>
          </cell>
          <cell r="CC82" t="str">
            <v/>
          </cell>
          <cell r="CD82" t="str">
            <v/>
          </cell>
          <cell r="CE82" t="str">
            <v/>
          </cell>
          <cell r="CF82" t="str">
            <v/>
          </cell>
          <cell r="CG82" t="str">
            <v/>
          </cell>
          <cell r="CH82" t="str">
            <v/>
          </cell>
          <cell r="CI82" t="str">
            <v/>
          </cell>
          <cell r="CJ82" t="str">
            <v>141021600022178</v>
          </cell>
          <cell r="CK82" t="str">
            <v>曲沃</v>
          </cell>
          <cell r="CL82" t="str">
            <v>曲沃县靳庄村海军超市</v>
          </cell>
        </row>
        <row r="83">
          <cell r="AN83" t="str">
            <v>XBJ23141021433931942</v>
          </cell>
          <cell r="AO83" t="str">
            <v>2023-08-11</v>
          </cell>
          <cell r="AP83" t="str">
            <v>购进</v>
          </cell>
          <cell r="AQ83" t="str">
            <v/>
          </cell>
          <cell r="AR83" t="str">
            <v>否</v>
          </cell>
          <cell r="AS83" t="str">
            <v>否</v>
          </cell>
          <cell r="AT83" t="str">
            <v>否</v>
          </cell>
          <cell r="AU83" t="str">
            <v>2023-09-01</v>
          </cell>
          <cell r="AV83" t="str">
            <v>/</v>
          </cell>
          <cell r="AW83" t="str">
            <v>曲沃</v>
          </cell>
          <cell r="AX83" t="str">
            <v>/</v>
          </cell>
          <cell r="AY83" t="str">
            <v>/</v>
          </cell>
          <cell r="AZ83" t="str">
            <v>临汾</v>
          </cell>
          <cell r="BA83" t="str">
            <v>山西</v>
          </cell>
          <cell r="BB83" t="str">
            <v/>
          </cell>
          <cell r="BC83" t="str">
            <v>葱</v>
          </cell>
          <cell r="BD83" t="str">
            <v>常温</v>
          </cell>
          <cell r="BE83" t="str">
            <v>普通食品</v>
          </cell>
          <cell r="BF83" t="str">
            <v/>
          </cell>
          <cell r="BG83" t="str">
            <v>/</v>
          </cell>
          <cell r="BH83" t="str">
            <v>外购</v>
          </cell>
          <cell r="BI83" t="str">
            <v>已完全提交</v>
          </cell>
          <cell r="BJ83" t="str">
            <v>食用农产品</v>
          </cell>
          <cell r="BK83" t="str">
            <v>/</v>
          </cell>
          <cell r="BL83" t="str">
            <v>山东省新世纪检测认证中心有限公司</v>
          </cell>
          <cell r="BM83" t="str">
            <v>聂文华</v>
          </cell>
          <cell r="BN83" t="str">
            <v>15065603931</v>
          </cell>
          <cell r="BO83" t="str">
            <v>sdntcc@163.com</v>
          </cell>
          <cell r="BP83" t="str">
            <v>齐建军</v>
          </cell>
          <cell r="BQ83" t="str">
            <v>0536-3086112</v>
          </cell>
          <cell r="BR83" t="str">
            <v>监督抽检</v>
          </cell>
          <cell r="BS83" t="str">
            <v>经抽样检验，所检项目符合 GB 2763-2021《食品安全国家标准 食品中农药最大残留限量》,GB 2762-2022《食品安全国家标准 食品中污染物限量》 要求。</v>
          </cell>
          <cell r="BT83" t="str">
            <v/>
          </cell>
          <cell r="BU83" t="str">
            <v/>
          </cell>
          <cell r="BV83" t="str">
            <v>/</v>
          </cell>
          <cell r="BW83" t="str">
            <v/>
          </cell>
          <cell r="BX83" t="str">
            <v>2023-08-09</v>
          </cell>
          <cell r="BY83" t="str">
            <v>/</v>
          </cell>
          <cell r="BZ83" t="str">
            <v/>
          </cell>
          <cell r="CA83" t="str">
            <v/>
          </cell>
          <cell r="CB83" t="str">
            <v>纯抽检合格样品</v>
          </cell>
          <cell r="CC83" t="str">
            <v/>
          </cell>
          <cell r="CD83" t="str">
            <v/>
          </cell>
          <cell r="CE83" t="str">
            <v/>
          </cell>
          <cell r="CF83" t="str">
            <v/>
          </cell>
          <cell r="CG83" t="str">
            <v/>
          </cell>
          <cell r="CH83" t="str">
            <v/>
          </cell>
          <cell r="CI83" t="str">
            <v/>
          </cell>
          <cell r="CJ83" t="str">
            <v>141021600022178</v>
          </cell>
          <cell r="CK83" t="str">
            <v>曲沃</v>
          </cell>
          <cell r="CL83" t="str">
            <v>曲沃县靳庄村海军超市</v>
          </cell>
        </row>
        <row r="84">
          <cell r="AN84" t="str">
            <v>XBJ23141021433931944</v>
          </cell>
          <cell r="AO84" t="str">
            <v>2023-08-11</v>
          </cell>
          <cell r="AP84" t="str">
            <v>购进</v>
          </cell>
          <cell r="AQ84" t="str">
            <v/>
          </cell>
          <cell r="AR84" t="str">
            <v>否</v>
          </cell>
          <cell r="AS84" t="str">
            <v>否</v>
          </cell>
          <cell r="AT84" t="str">
            <v>否</v>
          </cell>
          <cell r="AU84" t="str">
            <v>2023-08-31</v>
          </cell>
          <cell r="AV84" t="str">
            <v>/</v>
          </cell>
          <cell r="AW84" t="str">
            <v>曲沃</v>
          </cell>
          <cell r="AX84" t="str">
            <v>/</v>
          </cell>
          <cell r="AY84" t="str">
            <v>/</v>
          </cell>
          <cell r="AZ84" t="str">
            <v>临汾</v>
          </cell>
          <cell r="BA84" t="str">
            <v>山西</v>
          </cell>
          <cell r="BB84" t="str">
            <v/>
          </cell>
          <cell r="BC84" t="str">
            <v>结球甘蓝</v>
          </cell>
          <cell r="BD84" t="str">
            <v>常温</v>
          </cell>
          <cell r="BE84" t="str">
            <v>普通食品</v>
          </cell>
          <cell r="BF84" t="str">
            <v/>
          </cell>
          <cell r="BG84" t="str">
            <v>/</v>
          </cell>
          <cell r="BH84" t="str">
            <v>外购</v>
          </cell>
          <cell r="BI84" t="str">
            <v>已接样(主检人待填报)</v>
          </cell>
          <cell r="BJ84" t="str">
            <v>食用农产品</v>
          </cell>
          <cell r="BK84" t="str">
            <v>/</v>
          </cell>
          <cell r="BL84" t="str">
            <v>山东省新世纪检测认证中心有限公司</v>
          </cell>
          <cell r="BM84" t="str">
            <v>聂文华</v>
          </cell>
          <cell r="BN84" t="str">
            <v>15065603931</v>
          </cell>
          <cell r="BO84" t="str">
            <v>sdntcc@163.com</v>
          </cell>
          <cell r="BP84" t="str">
            <v>齐建军</v>
          </cell>
          <cell r="BQ84" t="str">
            <v>0536-3086112</v>
          </cell>
          <cell r="BR84" t="str">
            <v>监督抽检</v>
          </cell>
          <cell r="BS84" t="str">
            <v>经抽样检验，所检项目符合 GB 2763-2021《食品安全国家标准 食品中农药最大残留限量》 要求。</v>
          </cell>
          <cell r="BT84" t="str">
            <v/>
          </cell>
          <cell r="BU84" t="str">
            <v/>
          </cell>
          <cell r="BV84" t="str">
            <v>/</v>
          </cell>
          <cell r="BW84" t="str">
            <v/>
          </cell>
          <cell r="BX84" t="str">
            <v>2023-08-09</v>
          </cell>
          <cell r="BY84" t="str">
            <v>/</v>
          </cell>
          <cell r="BZ84" t="str">
            <v/>
          </cell>
          <cell r="CA84" t="str">
            <v/>
          </cell>
          <cell r="CB84" t="str">
            <v>纯抽检合格样品</v>
          </cell>
          <cell r="CC84" t="str">
            <v/>
          </cell>
          <cell r="CD84" t="str">
            <v/>
          </cell>
          <cell r="CE84" t="str">
            <v/>
          </cell>
          <cell r="CF84" t="str">
            <v/>
          </cell>
          <cell r="CG84" t="str">
            <v/>
          </cell>
          <cell r="CH84" t="str">
            <v/>
          </cell>
          <cell r="CI84" t="str">
            <v/>
          </cell>
          <cell r="CJ84" t="str">
            <v>141021600022178</v>
          </cell>
          <cell r="CK84" t="str">
            <v>曲沃</v>
          </cell>
          <cell r="CL84" t="str">
            <v>曲沃县靳庄村海军超市</v>
          </cell>
        </row>
        <row r="85">
          <cell r="AN85" t="str">
            <v>XBJ23141021433931990</v>
          </cell>
          <cell r="AO85" t="str">
            <v>2023-08-12</v>
          </cell>
          <cell r="AP85" t="str">
            <v>购进</v>
          </cell>
          <cell r="AQ85" t="str">
            <v/>
          </cell>
          <cell r="AR85" t="str">
            <v>否</v>
          </cell>
          <cell r="AS85" t="str">
            <v>否</v>
          </cell>
          <cell r="AT85" t="str">
            <v>否</v>
          </cell>
          <cell r="AU85" t="str">
            <v>2023-09-01</v>
          </cell>
          <cell r="AV85" t="str">
            <v>/</v>
          </cell>
          <cell r="AW85" t="str">
            <v>曲沃</v>
          </cell>
          <cell r="AX85" t="str">
            <v>/</v>
          </cell>
          <cell r="AY85" t="str">
            <v>/</v>
          </cell>
          <cell r="AZ85" t="str">
            <v>临汾</v>
          </cell>
          <cell r="BA85" t="str">
            <v>山西</v>
          </cell>
          <cell r="BB85" t="str">
            <v/>
          </cell>
          <cell r="BC85" t="str">
            <v>鸡蛋</v>
          </cell>
          <cell r="BD85" t="str">
            <v>常温</v>
          </cell>
          <cell r="BE85" t="str">
            <v>普通食品</v>
          </cell>
          <cell r="BF85" t="str">
            <v/>
          </cell>
          <cell r="BG85" t="str">
            <v>/</v>
          </cell>
          <cell r="BH85" t="str">
            <v>外购</v>
          </cell>
          <cell r="BI85" t="str">
            <v>已完全提交</v>
          </cell>
          <cell r="BJ85" t="str">
            <v>食用农产品</v>
          </cell>
          <cell r="BK85" t="str">
            <v>/</v>
          </cell>
          <cell r="BL85" t="str">
            <v>山东省新世纪检测认证中心有限公司</v>
          </cell>
          <cell r="BM85" t="str">
            <v>聂文华</v>
          </cell>
          <cell r="BN85" t="str">
            <v>15065603931</v>
          </cell>
          <cell r="BO85" t="str">
            <v>sdntcc@163.com</v>
          </cell>
          <cell r="BP85" t="str">
            <v>齐建军</v>
          </cell>
          <cell r="BQ85" t="str">
            <v>0536-3086112</v>
          </cell>
          <cell r="BR85" t="str">
            <v>监督抽检</v>
          </cell>
          <cell r="BS85" t="str">
            <v>经抽样检验，所检项目符合 GB 2763-2021《食品安全国家标准 食品中农药最大残留限量》,农业农村部公告 第250号《食品动物中禁止使用的药品及其他化合物清单》,GB 31650-2019《食品安全国家标准 食品中兽药最大残留限量》,GB 31650.1-2022《食品安全国家标准 食品中41种兽药最大残留限量》 要求。</v>
          </cell>
          <cell r="BT85" t="str">
            <v/>
          </cell>
          <cell r="BU85" t="str">
            <v/>
          </cell>
          <cell r="BV85" t="str">
            <v>/</v>
          </cell>
          <cell r="BW85" t="str">
            <v/>
          </cell>
          <cell r="BX85" t="str">
            <v>2023-08-10</v>
          </cell>
          <cell r="BY85" t="str">
            <v>/</v>
          </cell>
          <cell r="BZ85" t="str">
            <v/>
          </cell>
          <cell r="CA85" t="str">
            <v/>
          </cell>
          <cell r="CB85" t="str">
            <v>纯抽检合格样品</v>
          </cell>
          <cell r="CC85" t="str">
            <v/>
          </cell>
          <cell r="CD85" t="str">
            <v/>
          </cell>
          <cell r="CE85" t="str">
            <v/>
          </cell>
          <cell r="CF85" t="str">
            <v/>
          </cell>
          <cell r="CG85" t="str">
            <v/>
          </cell>
          <cell r="CH85" t="str">
            <v/>
          </cell>
          <cell r="CI85" t="str">
            <v/>
          </cell>
          <cell r="CJ85" t="str">
            <v>92141021MA7XHGW506</v>
          </cell>
          <cell r="CK85" t="str">
            <v>曲沃</v>
          </cell>
          <cell r="CL85" t="str">
            <v>曲沃县史村镇常琪果蔬生鲜超市</v>
          </cell>
        </row>
        <row r="86">
          <cell r="AN86" t="str">
            <v>XBJ23141021433931987</v>
          </cell>
          <cell r="AO86" t="str">
            <v>2023-08-12</v>
          </cell>
          <cell r="AP86" t="str">
            <v>购进</v>
          </cell>
          <cell r="AQ86" t="str">
            <v/>
          </cell>
          <cell r="AR86" t="str">
            <v>否</v>
          </cell>
          <cell r="AS86" t="str">
            <v>否</v>
          </cell>
          <cell r="AT86" t="str">
            <v>否</v>
          </cell>
          <cell r="AU86" t="str">
            <v>2023-09-01</v>
          </cell>
          <cell r="AV86" t="str">
            <v>/</v>
          </cell>
          <cell r="AW86" t="str">
            <v>曲沃</v>
          </cell>
          <cell r="AX86" t="str">
            <v>/</v>
          </cell>
          <cell r="AY86" t="str">
            <v>/</v>
          </cell>
          <cell r="AZ86" t="str">
            <v>临汾</v>
          </cell>
          <cell r="BA86" t="str">
            <v>山西</v>
          </cell>
          <cell r="BB86" t="str">
            <v/>
          </cell>
          <cell r="BC86" t="str">
            <v>黄瓜</v>
          </cell>
          <cell r="BD86" t="str">
            <v>常温</v>
          </cell>
          <cell r="BE86" t="str">
            <v>普通食品</v>
          </cell>
          <cell r="BF86" t="str">
            <v/>
          </cell>
          <cell r="BG86" t="str">
            <v>/</v>
          </cell>
          <cell r="BH86" t="str">
            <v>外购</v>
          </cell>
          <cell r="BI86" t="str">
            <v>已完全提交</v>
          </cell>
          <cell r="BJ86" t="str">
            <v>食用农产品</v>
          </cell>
          <cell r="BK86" t="str">
            <v>/</v>
          </cell>
          <cell r="BL86" t="str">
            <v>山东省新世纪检测认证中心有限公司</v>
          </cell>
          <cell r="BM86" t="str">
            <v>聂文华</v>
          </cell>
          <cell r="BN86" t="str">
            <v>15065603931</v>
          </cell>
          <cell r="BO86" t="str">
            <v>sdntcc@163.com</v>
          </cell>
          <cell r="BP86" t="str">
            <v>齐建军</v>
          </cell>
          <cell r="BQ86" t="str">
            <v>0536-3086112</v>
          </cell>
          <cell r="BR86" t="str">
            <v>监督抽检</v>
          </cell>
          <cell r="BS86" t="str">
            <v>经抽样检验，所检项目符合 GB 2763-2021《食品安全国家标准 食品中农药最大残留限量》 要求。</v>
          </cell>
          <cell r="BT86" t="str">
            <v/>
          </cell>
          <cell r="BU86" t="str">
            <v/>
          </cell>
          <cell r="BV86" t="str">
            <v>/</v>
          </cell>
          <cell r="BW86" t="str">
            <v/>
          </cell>
          <cell r="BX86" t="str">
            <v>2023-08-10</v>
          </cell>
          <cell r="BY86" t="str">
            <v>/</v>
          </cell>
          <cell r="BZ86" t="str">
            <v/>
          </cell>
          <cell r="CA86" t="str">
            <v/>
          </cell>
          <cell r="CB86" t="str">
            <v>纯抽检合格样品</v>
          </cell>
          <cell r="CC86" t="str">
            <v/>
          </cell>
          <cell r="CD86" t="str">
            <v/>
          </cell>
          <cell r="CE86" t="str">
            <v/>
          </cell>
          <cell r="CF86" t="str">
            <v/>
          </cell>
          <cell r="CG86" t="str">
            <v/>
          </cell>
          <cell r="CH86" t="str">
            <v/>
          </cell>
          <cell r="CI86" t="str">
            <v/>
          </cell>
          <cell r="CJ86" t="str">
            <v>92141021MA7XHGW506</v>
          </cell>
          <cell r="CK86" t="str">
            <v>曲沃</v>
          </cell>
          <cell r="CL86" t="str">
            <v>曲沃县史村镇常琪果蔬生鲜超市</v>
          </cell>
        </row>
        <row r="87">
          <cell r="AN87" t="str">
            <v>XBJ23141021433931988</v>
          </cell>
          <cell r="AO87" t="str">
            <v>2023-08-12</v>
          </cell>
          <cell r="AP87" t="str">
            <v>购进</v>
          </cell>
          <cell r="AQ87" t="str">
            <v/>
          </cell>
          <cell r="AR87" t="str">
            <v>否</v>
          </cell>
          <cell r="AS87" t="str">
            <v>否</v>
          </cell>
          <cell r="AT87" t="str">
            <v>否</v>
          </cell>
          <cell r="AU87" t="str">
            <v>2023-09-01</v>
          </cell>
          <cell r="AV87" t="str">
            <v>/</v>
          </cell>
          <cell r="AW87" t="str">
            <v>曲沃</v>
          </cell>
          <cell r="AX87" t="str">
            <v>/</v>
          </cell>
          <cell r="AY87" t="str">
            <v>/</v>
          </cell>
          <cell r="AZ87" t="str">
            <v>临汾</v>
          </cell>
          <cell r="BA87" t="str">
            <v>山西</v>
          </cell>
          <cell r="BB87" t="str">
            <v/>
          </cell>
          <cell r="BC87" t="str">
            <v>胡萝卜</v>
          </cell>
          <cell r="BD87" t="str">
            <v>常温</v>
          </cell>
          <cell r="BE87" t="str">
            <v>普通食品</v>
          </cell>
          <cell r="BF87" t="str">
            <v/>
          </cell>
          <cell r="BG87" t="str">
            <v>/</v>
          </cell>
          <cell r="BH87" t="str">
            <v>外购</v>
          </cell>
          <cell r="BI87" t="str">
            <v>已完全提交</v>
          </cell>
          <cell r="BJ87" t="str">
            <v>食用农产品</v>
          </cell>
          <cell r="BK87" t="str">
            <v>/</v>
          </cell>
          <cell r="BL87" t="str">
            <v>山东省新世纪检测认证中心有限公司</v>
          </cell>
          <cell r="BM87" t="str">
            <v>聂文华</v>
          </cell>
          <cell r="BN87" t="str">
            <v>15065603931</v>
          </cell>
          <cell r="BO87" t="str">
            <v>sdntcc@163.com</v>
          </cell>
          <cell r="BP87" t="str">
            <v>齐建军</v>
          </cell>
          <cell r="BQ87" t="str">
            <v>0536-3086112</v>
          </cell>
          <cell r="BR87" t="str">
            <v>监督抽检</v>
          </cell>
          <cell r="BS87" t="str">
            <v>经抽样检验，所检项目符合 GB 2763-2021《食品安全国家标准 食品中农药最大残留限量》,GB 2762-2022《食品安全国家标准 食品中污染物限量》 要求。</v>
          </cell>
          <cell r="BT87" t="str">
            <v/>
          </cell>
          <cell r="BU87" t="str">
            <v/>
          </cell>
          <cell r="BV87" t="str">
            <v>/</v>
          </cell>
          <cell r="BW87" t="str">
            <v/>
          </cell>
          <cell r="BX87" t="str">
            <v>2023-08-10</v>
          </cell>
          <cell r="BY87" t="str">
            <v>/</v>
          </cell>
          <cell r="BZ87" t="str">
            <v/>
          </cell>
          <cell r="CA87" t="str">
            <v/>
          </cell>
          <cell r="CB87" t="str">
            <v>纯抽检合格样品</v>
          </cell>
          <cell r="CC87" t="str">
            <v/>
          </cell>
          <cell r="CD87" t="str">
            <v/>
          </cell>
          <cell r="CE87" t="str">
            <v/>
          </cell>
          <cell r="CF87" t="str">
            <v/>
          </cell>
          <cell r="CG87" t="str">
            <v/>
          </cell>
          <cell r="CH87" t="str">
            <v/>
          </cell>
          <cell r="CI87" t="str">
            <v/>
          </cell>
          <cell r="CJ87" t="str">
            <v>92141021MA7XHGW506</v>
          </cell>
          <cell r="CK87" t="str">
            <v>曲沃</v>
          </cell>
          <cell r="CL87" t="str">
            <v>曲沃县史村镇常琪果蔬生鲜超市</v>
          </cell>
        </row>
        <row r="88">
          <cell r="AN88" t="str">
            <v>XBJ23141021433931984</v>
          </cell>
          <cell r="AO88" t="str">
            <v>2023-08-12</v>
          </cell>
          <cell r="AP88" t="str">
            <v>购进</v>
          </cell>
          <cell r="AQ88" t="str">
            <v/>
          </cell>
          <cell r="AR88" t="str">
            <v>否</v>
          </cell>
          <cell r="AS88" t="str">
            <v>否</v>
          </cell>
          <cell r="AT88" t="str">
            <v>否</v>
          </cell>
          <cell r="AU88" t="str">
            <v>2023-09-01</v>
          </cell>
          <cell r="AV88" t="str">
            <v>/</v>
          </cell>
          <cell r="AW88" t="str">
            <v>曲沃</v>
          </cell>
          <cell r="AX88" t="str">
            <v>/</v>
          </cell>
          <cell r="AY88" t="str">
            <v>/</v>
          </cell>
          <cell r="AZ88" t="str">
            <v>临汾</v>
          </cell>
          <cell r="BA88" t="str">
            <v>山西</v>
          </cell>
          <cell r="BB88" t="str">
            <v/>
          </cell>
          <cell r="BC88" t="str">
            <v>茄子</v>
          </cell>
          <cell r="BD88" t="str">
            <v>常温</v>
          </cell>
          <cell r="BE88" t="str">
            <v>普通食品</v>
          </cell>
          <cell r="BF88" t="str">
            <v/>
          </cell>
          <cell r="BG88" t="str">
            <v>/</v>
          </cell>
          <cell r="BH88" t="str">
            <v>外购</v>
          </cell>
          <cell r="BI88" t="str">
            <v>已完全提交</v>
          </cell>
          <cell r="BJ88" t="str">
            <v>食用农产品</v>
          </cell>
          <cell r="BK88" t="str">
            <v>/</v>
          </cell>
          <cell r="BL88" t="str">
            <v>山东省新世纪检测认证中心有限公司</v>
          </cell>
          <cell r="BM88" t="str">
            <v>聂文华</v>
          </cell>
          <cell r="BN88" t="str">
            <v>15065603931</v>
          </cell>
          <cell r="BO88" t="str">
            <v>sdntcc@163.com</v>
          </cell>
          <cell r="BP88" t="str">
            <v>齐建军</v>
          </cell>
          <cell r="BQ88" t="str">
            <v>0536-3086112</v>
          </cell>
          <cell r="BR88" t="str">
            <v>监督抽检</v>
          </cell>
          <cell r="BS88" t="str">
            <v>经抽样检验，所检项目符合 GB 2763-2021《食品安全国家标准 食品中农药最大残留限量》,GB 2762-2022《食品安全国家标准 食品中污染物限量》 要求。</v>
          </cell>
          <cell r="BT88" t="str">
            <v/>
          </cell>
          <cell r="BU88" t="str">
            <v/>
          </cell>
          <cell r="BV88" t="str">
            <v>/</v>
          </cell>
          <cell r="BW88" t="str">
            <v/>
          </cell>
          <cell r="BX88" t="str">
            <v>2023-08-10</v>
          </cell>
          <cell r="BY88" t="str">
            <v>/</v>
          </cell>
          <cell r="BZ88" t="str">
            <v/>
          </cell>
          <cell r="CA88" t="str">
            <v/>
          </cell>
          <cell r="CB88" t="str">
            <v>纯抽检合格样品</v>
          </cell>
          <cell r="CC88" t="str">
            <v/>
          </cell>
          <cell r="CD88" t="str">
            <v/>
          </cell>
          <cell r="CE88" t="str">
            <v/>
          </cell>
          <cell r="CF88" t="str">
            <v/>
          </cell>
          <cell r="CG88" t="str">
            <v/>
          </cell>
          <cell r="CH88" t="str">
            <v/>
          </cell>
          <cell r="CI88" t="str">
            <v/>
          </cell>
          <cell r="CJ88" t="str">
            <v>92141021MA7XHGW506</v>
          </cell>
          <cell r="CK88" t="str">
            <v>曲沃</v>
          </cell>
          <cell r="CL88" t="str">
            <v>曲沃县史村镇常琪果蔬生鲜超市</v>
          </cell>
        </row>
        <row r="89">
          <cell r="AN89" t="str">
            <v>XBJ23141021433931985</v>
          </cell>
          <cell r="AO89" t="str">
            <v>2023-08-12</v>
          </cell>
          <cell r="AP89" t="str">
            <v>购进</v>
          </cell>
          <cell r="AQ89" t="str">
            <v/>
          </cell>
          <cell r="AR89" t="str">
            <v>否</v>
          </cell>
          <cell r="AS89" t="str">
            <v>否</v>
          </cell>
          <cell r="AT89" t="str">
            <v>否</v>
          </cell>
          <cell r="AU89" t="str">
            <v>2023-09-01</v>
          </cell>
          <cell r="AV89" t="str">
            <v>/</v>
          </cell>
          <cell r="AW89" t="str">
            <v>曲沃</v>
          </cell>
          <cell r="AX89" t="str">
            <v>/</v>
          </cell>
          <cell r="AY89" t="str">
            <v>/</v>
          </cell>
          <cell r="AZ89" t="str">
            <v>临汾</v>
          </cell>
          <cell r="BA89" t="str">
            <v>山西</v>
          </cell>
          <cell r="BB89" t="str">
            <v/>
          </cell>
          <cell r="BC89" t="str">
            <v>辣椒</v>
          </cell>
          <cell r="BD89" t="str">
            <v>常温</v>
          </cell>
          <cell r="BE89" t="str">
            <v>普通食品</v>
          </cell>
          <cell r="BF89" t="str">
            <v/>
          </cell>
          <cell r="BG89" t="str">
            <v>/</v>
          </cell>
          <cell r="BH89" t="str">
            <v>外购</v>
          </cell>
          <cell r="BI89" t="str">
            <v>已完全提交</v>
          </cell>
          <cell r="BJ89" t="str">
            <v>食用农产品</v>
          </cell>
          <cell r="BK89" t="str">
            <v>/</v>
          </cell>
          <cell r="BL89" t="str">
            <v>山东省新世纪检测认证中心有限公司</v>
          </cell>
          <cell r="BM89" t="str">
            <v>聂文华</v>
          </cell>
          <cell r="BN89" t="str">
            <v>15065603931</v>
          </cell>
          <cell r="BO89" t="str">
            <v>sdntcc@163.com</v>
          </cell>
          <cell r="BP89" t="str">
            <v>齐建军</v>
          </cell>
          <cell r="BQ89" t="str">
            <v>0536-3086112</v>
          </cell>
          <cell r="BR89" t="str">
            <v>监督抽检</v>
          </cell>
          <cell r="BS89" t="str">
            <v>经抽样检验，所检项目符合 GB 2763-2021《食品安全国家标准 食品中农药最大残留限量》,GB 2762-2022《食品安全国家标准 食品中污染物限量》 要求。</v>
          </cell>
          <cell r="BT89" t="str">
            <v/>
          </cell>
          <cell r="BU89" t="str">
            <v/>
          </cell>
          <cell r="BV89" t="str">
            <v>/</v>
          </cell>
          <cell r="BW89" t="str">
            <v/>
          </cell>
          <cell r="BX89" t="str">
            <v>2023-08-10</v>
          </cell>
          <cell r="BY89" t="str">
            <v>/</v>
          </cell>
          <cell r="BZ89" t="str">
            <v/>
          </cell>
          <cell r="CA89" t="str">
            <v/>
          </cell>
          <cell r="CB89" t="str">
            <v>纯抽检合格样品</v>
          </cell>
          <cell r="CC89" t="str">
            <v/>
          </cell>
          <cell r="CD89" t="str">
            <v/>
          </cell>
          <cell r="CE89" t="str">
            <v/>
          </cell>
          <cell r="CF89" t="str">
            <v/>
          </cell>
          <cell r="CG89" t="str">
            <v/>
          </cell>
          <cell r="CH89" t="str">
            <v/>
          </cell>
          <cell r="CI89" t="str">
            <v/>
          </cell>
          <cell r="CJ89" t="str">
            <v>92141021MA7XHGW506</v>
          </cell>
          <cell r="CK89" t="str">
            <v>曲沃</v>
          </cell>
          <cell r="CL89" t="str">
            <v>曲沃县史村镇常琪果蔬生鲜超市</v>
          </cell>
        </row>
        <row r="90">
          <cell r="AN90" t="str">
            <v>XBJ23141021433931989</v>
          </cell>
          <cell r="AO90" t="str">
            <v>2023-08-12</v>
          </cell>
          <cell r="AP90" t="str">
            <v>购进</v>
          </cell>
          <cell r="AQ90" t="str">
            <v/>
          </cell>
          <cell r="AR90" t="str">
            <v>否</v>
          </cell>
          <cell r="AS90" t="str">
            <v>否</v>
          </cell>
          <cell r="AT90" t="str">
            <v>否</v>
          </cell>
          <cell r="AU90" t="str">
            <v>2023-08-31</v>
          </cell>
          <cell r="AV90" t="str">
            <v>/</v>
          </cell>
          <cell r="AW90" t="str">
            <v>曲沃</v>
          </cell>
          <cell r="AX90" t="str">
            <v>/</v>
          </cell>
          <cell r="AY90" t="str">
            <v>/</v>
          </cell>
          <cell r="AZ90" t="str">
            <v>临汾</v>
          </cell>
          <cell r="BA90" t="str">
            <v>山西</v>
          </cell>
          <cell r="BB90" t="str">
            <v/>
          </cell>
          <cell r="BC90" t="str">
            <v>大白菜</v>
          </cell>
          <cell r="BD90" t="str">
            <v>常温</v>
          </cell>
          <cell r="BE90" t="str">
            <v>普通食品</v>
          </cell>
          <cell r="BF90" t="str">
            <v/>
          </cell>
          <cell r="BG90" t="str">
            <v>/</v>
          </cell>
          <cell r="BH90" t="str">
            <v>外购</v>
          </cell>
          <cell r="BI90" t="str">
            <v>已接样(主检人待填报)</v>
          </cell>
          <cell r="BJ90" t="str">
            <v>食用农产品</v>
          </cell>
          <cell r="BK90" t="str">
            <v>/</v>
          </cell>
          <cell r="BL90" t="str">
            <v>山东省新世纪检测认证中心有限公司</v>
          </cell>
          <cell r="BM90" t="str">
            <v>聂文华</v>
          </cell>
          <cell r="BN90" t="str">
            <v>15065603931</v>
          </cell>
          <cell r="BO90" t="str">
            <v>sdntcc@163.com</v>
          </cell>
          <cell r="BP90" t="str">
            <v>齐建军</v>
          </cell>
          <cell r="BQ90" t="str">
            <v>0536-3086112</v>
          </cell>
          <cell r="BR90" t="str">
            <v>监督抽检</v>
          </cell>
          <cell r="BS90" t="str">
            <v>经抽样检验，所检项目符合 GB 2763-2021《食品安全国家标准 食品中农药最大残留限量》,GB 2762-2022《食品安全国家标准 食品中污染物限量》 要求。</v>
          </cell>
          <cell r="BT90" t="str">
            <v/>
          </cell>
          <cell r="BU90" t="str">
            <v/>
          </cell>
          <cell r="BV90" t="str">
            <v>/</v>
          </cell>
          <cell r="BW90" t="str">
            <v/>
          </cell>
          <cell r="BX90" t="str">
            <v>2023-08-10</v>
          </cell>
          <cell r="BY90" t="str">
            <v>/</v>
          </cell>
          <cell r="BZ90" t="str">
            <v/>
          </cell>
          <cell r="CA90" t="str">
            <v/>
          </cell>
          <cell r="CB90" t="str">
            <v>纯抽检合格样品</v>
          </cell>
          <cell r="CC90" t="str">
            <v/>
          </cell>
          <cell r="CD90" t="str">
            <v/>
          </cell>
          <cell r="CE90" t="str">
            <v/>
          </cell>
          <cell r="CF90" t="str">
            <v/>
          </cell>
          <cell r="CG90" t="str">
            <v/>
          </cell>
          <cell r="CH90" t="str">
            <v/>
          </cell>
          <cell r="CI90" t="str">
            <v/>
          </cell>
          <cell r="CJ90" t="str">
            <v>92141021MA7XHGW506</v>
          </cell>
          <cell r="CK90" t="str">
            <v>曲沃</v>
          </cell>
          <cell r="CL90" t="str">
            <v>曲沃县史村镇常琪果蔬生鲜超市</v>
          </cell>
        </row>
        <row r="91">
          <cell r="AN91" t="str">
            <v>XBJ23141021433931986</v>
          </cell>
          <cell r="AO91" t="str">
            <v>2023-08-12</v>
          </cell>
          <cell r="AP91" t="str">
            <v>购进</v>
          </cell>
          <cell r="AQ91" t="str">
            <v/>
          </cell>
          <cell r="AR91" t="str">
            <v>否</v>
          </cell>
          <cell r="AS91" t="str">
            <v>否</v>
          </cell>
          <cell r="AT91" t="str">
            <v>否</v>
          </cell>
          <cell r="AU91" t="str">
            <v>2023-09-01</v>
          </cell>
          <cell r="AV91" t="str">
            <v>/</v>
          </cell>
          <cell r="AW91" t="str">
            <v>曲沃</v>
          </cell>
          <cell r="AX91" t="str">
            <v>/</v>
          </cell>
          <cell r="AY91" t="str">
            <v>/</v>
          </cell>
          <cell r="AZ91" t="str">
            <v>临汾</v>
          </cell>
          <cell r="BA91" t="str">
            <v>山西</v>
          </cell>
          <cell r="BB91" t="str">
            <v/>
          </cell>
          <cell r="BC91" t="str">
            <v>甜椒</v>
          </cell>
          <cell r="BD91" t="str">
            <v>常温</v>
          </cell>
          <cell r="BE91" t="str">
            <v>普通食品</v>
          </cell>
          <cell r="BF91" t="str">
            <v/>
          </cell>
          <cell r="BG91" t="str">
            <v>/</v>
          </cell>
          <cell r="BH91" t="str">
            <v>外购</v>
          </cell>
          <cell r="BI91" t="str">
            <v>已完全提交</v>
          </cell>
          <cell r="BJ91" t="str">
            <v>食用农产品</v>
          </cell>
          <cell r="BK91" t="str">
            <v>/</v>
          </cell>
          <cell r="BL91" t="str">
            <v>山东省新世纪检测认证中心有限公司</v>
          </cell>
          <cell r="BM91" t="str">
            <v>聂文华</v>
          </cell>
          <cell r="BN91" t="str">
            <v>15065603931</v>
          </cell>
          <cell r="BO91" t="str">
            <v>sdntcc@163.com</v>
          </cell>
          <cell r="BP91" t="str">
            <v>齐建军</v>
          </cell>
          <cell r="BQ91" t="str">
            <v>0536-3086112</v>
          </cell>
          <cell r="BR91" t="str">
            <v>监督抽检</v>
          </cell>
          <cell r="BS91" t="str">
            <v>经抽样检验，所检项目符合 GB 2763-2021《食品安全国家标准 食品中农药最大残留限量》,GB 2763.1-2022《食品安全国家标准 食品中2,4-滴丁酸钠盐等112种农药最大残留限量》,GB 2762-2022《食品安全国家标准 食品中污染物限量》 要求。</v>
          </cell>
          <cell r="BT91" t="str">
            <v/>
          </cell>
          <cell r="BU91" t="str">
            <v/>
          </cell>
          <cell r="BV91" t="str">
            <v>/</v>
          </cell>
          <cell r="BW91" t="str">
            <v/>
          </cell>
          <cell r="BX91" t="str">
            <v>2023-08-10</v>
          </cell>
          <cell r="BY91" t="str">
            <v>/</v>
          </cell>
          <cell r="BZ91" t="str">
            <v/>
          </cell>
          <cell r="CA91" t="str">
            <v/>
          </cell>
          <cell r="CB91" t="str">
            <v>纯抽检合格样品</v>
          </cell>
          <cell r="CC91" t="str">
            <v/>
          </cell>
          <cell r="CD91" t="str">
            <v/>
          </cell>
          <cell r="CE91" t="str">
            <v/>
          </cell>
          <cell r="CF91" t="str">
            <v/>
          </cell>
          <cell r="CG91" t="str">
            <v/>
          </cell>
          <cell r="CH91" t="str">
            <v/>
          </cell>
          <cell r="CI91" t="str">
            <v/>
          </cell>
          <cell r="CJ91" t="str">
            <v>92141021MA7XHGW506</v>
          </cell>
          <cell r="CK91" t="str">
            <v>曲沃</v>
          </cell>
          <cell r="CL91" t="str">
            <v>曲沃县史村镇常琪果蔬生鲜超市</v>
          </cell>
        </row>
        <row r="92">
          <cell r="AN92" t="str">
            <v>XBJ23141021433932045</v>
          </cell>
          <cell r="AO92" t="str">
            <v>2023-08-13</v>
          </cell>
          <cell r="AP92" t="str">
            <v>购进</v>
          </cell>
          <cell r="AQ92" t="str">
            <v/>
          </cell>
          <cell r="AR92" t="str">
            <v>否</v>
          </cell>
          <cell r="AS92" t="str">
            <v>否</v>
          </cell>
          <cell r="AT92" t="str">
            <v>否</v>
          </cell>
          <cell r="AU92" t="str">
            <v>2023-09-01</v>
          </cell>
          <cell r="AV92" t="str">
            <v>/</v>
          </cell>
          <cell r="AW92" t="str">
            <v>曲沃</v>
          </cell>
          <cell r="AX92" t="str">
            <v>/</v>
          </cell>
          <cell r="AY92" t="str">
            <v>/</v>
          </cell>
          <cell r="AZ92" t="str">
            <v>临汾</v>
          </cell>
          <cell r="BA92" t="str">
            <v>山西</v>
          </cell>
          <cell r="BB92" t="str">
            <v/>
          </cell>
          <cell r="BC92" t="str">
            <v>黄瓜</v>
          </cell>
          <cell r="BD92" t="str">
            <v>常温</v>
          </cell>
          <cell r="BE92" t="str">
            <v>普通食品</v>
          </cell>
          <cell r="BF92" t="str">
            <v/>
          </cell>
          <cell r="BG92" t="str">
            <v>/</v>
          </cell>
          <cell r="BH92" t="str">
            <v>外购</v>
          </cell>
          <cell r="BI92" t="str">
            <v>已完全提交</v>
          </cell>
          <cell r="BJ92" t="str">
            <v>食用农产品</v>
          </cell>
          <cell r="BK92" t="str">
            <v>/</v>
          </cell>
          <cell r="BL92" t="str">
            <v>山东省新世纪检测认证中心有限公司</v>
          </cell>
          <cell r="BM92" t="str">
            <v>聂文华</v>
          </cell>
          <cell r="BN92" t="str">
            <v>15065603931</v>
          </cell>
          <cell r="BO92" t="str">
            <v>sdntcc@163.com</v>
          </cell>
          <cell r="BP92" t="str">
            <v>齐建军</v>
          </cell>
          <cell r="BQ92" t="str">
            <v>0536-3086112</v>
          </cell>
          <cell r="BR92" t="str">
            <v>监督抽检</v>
          </cell>
          <cell r="BS92" t="str">
            <v>经抽样检验，所检项目符合 GB 2763-2021《食品安全国家标准 食品中农药最大残留限量》 要求。</v>
          </cell>
          <cell r="BT92" t="str">
            <v/>
          </cell>
          <cell r="BU92" t="str">
            <v/>
          </cell>
          <cell r="BV92" t="str">
            <v>/</v>
          </cell>
          <cell r="BW92" t="str">
            <v/>
          </cell>
          <cell r="BX92" t="str">
            <v>2023-08-11</v>
          </cell>
          <cell r="BY92" t="str">
            <v>/</v>
          </cell>
          <cell r="BZ92" t="str">
            <v/>
          </cell>
          <cell r="CA92" t="str">
            <v/>
          </cell>
          <cell r="CB92" t="str">
            <v>纯抽检合格样品</v>
          </cell>
          <cell r="CC92" t="str">
            <v/>
          </cell>
          <cell r="CD92" t="str">
            <v/>
          </cell>
          <cell r="CE92" t="str">
            <v/>
          </cell>
          <cell r="CF92" t="str">
            <v/>
          </cell>
          <cell r="CG92" t="str">
            <v/>
          </cell>
          <cell r="CH92" t="str">
            <v/>
          </cell>
          <cell r="CI92" t="str">
            <v/>
          </cell>
          <cell r="CJ92" t="str">
            <v>92141021MA0L0K9N6X</v>
          </cell>
          <cell r="CK92" t="str">
            <v>曲沃</v>
          </cell>
          <cell r="CL92" t="str">
            <v>曲沃县史村镇南韩村李杰菜店</v>
          </cell>
        </row>
        <row r="93">
          <cell r="AN93" t="str">
            <v>XBJ23141021433932046</v>
          </cell>
          <cell r="AO93" t="str">
            <v>2023-08-13</v>
          </cell>
          <cell r="AP93" t="str">
            <v>购进</v>
          </cell>
          <cell r="AQ93" t="str">
            <v/>
          </cell>
          <cell r="AR93" t="str">
            <v>否</v>
          </cell>
          <cell r="AS93" t="str">
            <v>否</v>
          </cell>
          <cell r="AT93" t="str">
            <v>否</v>
          </cell>
          <cell r="AU93" t="str">
            <v>2023-09-01</v>
          </cell>
          <cell r="AV93" t="str">
            <v>/</v>
          </cell>
          <cell r="AW93" t="str">
            <v>曲沃</v>
          </cell>
          <cell r="AX93" t="str">
            <v>/</v>
          </cell>
          <cell r="AY93" t="str">
            <v>/</v>
          </cell>
          <cell r="AZ93" t="str">
            <v>临汾</v>
          </cell>
          <cell r="BA93" t="str">
            <v>山西</v>
          </cell>
          <cell r="BB93" t="str">
            <v/>
          </cell>
          <cell r="BC93" t="str">
            <v>胡萝卜</v>
          </cell>
          <cell r="BD93" t="str">
            <v>常温</v>
          </cell>
          <cell r="BE93" t="str">
            <v>普通食品</v>
          </cell>
          <cell r="BF93" t="str">
            <v/>
          </cell>
          <cell r="BG93" t="str">
            <v>/</v>
          </cell>
          <cell r="BH93" t="str">
            <v>外购</v>
          </cell>
          <cell r="BI93" t="str">
            <v>已完全提交</v>
          </cell>
          <cell r="BJ93" t="str">
            <v>食用农产品</v>
          </cell>
          <cell r="BK93" t="str">
            <v>/</v>
          </cell>
          <cell r="BL93" t="str">
            <v>山东省新世纪检测认证中心有限公司</v>
          </cell>
          <cell r="BM93" t="str">
            <v>聂文华</v>
          </cell>
          <cell r="BN93" t="str">
            <v>15065603931</v>
          </cell>
          <cell r="BO93" t="str">
            <v>sdntcc@163.com</v>
          </cell>
          <cell r="BP93" t="str">
            <v>齐建军</v>
          </cell>
          <cell r="BQ93" t="str">
            <v>0536-3086112</v>
          </cell>
          <cell r="BR93" t="str">
            <v>监督抽检</v>
          </cell>
          <cell r="BS93" t="str">
            <v>经抽样检验，所检项目符合 GB 2763-2021《食品安全国家标准 食品中农药最大残留限量》,GB 2762-2022《食品安全国家标准 食品中污染物限量》 要求。</v>
          </cell>
          <cell r="BT93" t="str">
            <v/>
          </cell>
          <cell r="BU93" t="str">
            <v/>
          </cell>
          <cell r="BV93" t="str">
            <v>/</v>
          </cell>
          <cell r="BW93" t="str">
            <v/>
          </cell>
          <cell r="BX93" t="str">
            <v>2023-08-11</v>
          </cell>
          <cell r="BY93" t="str">
            <v>/</v>
          </cell>
          <cell r="BZ93" t="str">
            <v/>
          </cell>
          <cell r="CA93" t="str">
            <v/>
          </cell>
          <cell r="CB93" t="str">
            <v>纯抽检合格样品</v>
          </cell>
          <cell r="CC93" t="str">
            <v/>
          </cell>
          <cell r="CD93" t="str">
            <v/>
          </cell>
          <cell r="CE93" t="str">
            <v/>
          </cell>
          <cell r="CF93" t="str">
            <v/>
          </cell>
          <cell r="CG93" t="str">
            <v/>
          </cell>
          <cell r="CH93" t="str">
            <v/>
          </cell>
          <cell r="CI93" t="str">
            <v/>
          </cell>
          <cell r="CJ93" t="str">
            <v>92141021MA0L0K9N6X</v>
          </cell>
          <cell r="CK93" t="str">
            <v>曲沃</v>
          </cell>
          <cell r="CL93" t="str">
            <v>曲沃县史村镇南韩村李杰菜店</v>
          </cell>
        </row>
        <row r="94">
          <cell r="AN94" t="str">
            <v>XBJ23141021433932044</v>
          </cell>
          <cell r="AO94" t="str">
            <v>2023-08-13</v>
          </cell>
          <cell r="AP94" t="str">
            <v>购进</v>
          </cell>
          <cell r="AQ94" t="str">
            <v/>
          </cell>
          <cell r="AR94" t="str">
            <v>否</v>
          </cell>
          <cell r="AS94" t="str">
            <v>否</v>
          </cell>
          <cell r="AT94" t="str">
            <v>否</v>
          </cell>
          <cell r="AU94" t="str">
            <v>2023-09-01</v>
          </cell>
          <cell r="AV94" t="str">
            <v>/</v>
          </cell>
          <cell r="AW94" t="str">
            <v>曲沃</v>
          </cell>
          <cell r="AX94" t="str">
            <v>/</v>
          </cell>
          <cell r="AY94" t="str">
            <v>/</v>
          </cell>
          <cell r="AZ94" t="str">
            <v>临汾</v>
          </cell>
          <cell r="BA94" t="str">
            <v>山西</v>
          </cell>
          <cell r="BB94" t="str">
            <v/>
          </cell>
          <cell r="BC94" t="str">
            <v>辣椒</v>
          </cell>
          <cell r="BD94" t="str">
            <v>常温</v>
          </cell>
          <cell r="BE94" t="str">
            <v>普通食品</v>
          </cell>
          <cell r="BF94" t="str">
            <v/>
          </cell>
          <cell r="BG94" t="str">
            <v>/</v>
          </cell>
          <cell r="BH94" t="str">
            <v>外购</v>
          </cell>
          <cell r="BI94" t="str">
            <v>已完全提交</v>
          </cell>
          <cell r="BJ94" t="str">
            <v>食用农产品</v>
          </cell>
          <cell r="BK94" t="str">
            <v>/</v>
          </cell>
          <cell r="BL94" t="str">
            <v>山东省新世纪检测认证中心有限公司</v>
          </cell>
          <cell r="BM94" t="str">
            <v>聂文华</v>
          </cell>
          <cell r="BN94" t="str">
            <v>15065603931</v>
          </cell>
          <cell r="BO94" t="str">
            <v>sdntcc@163.com</v>
          </cell>
          <cell r="BP94" t="str">
            <v>齐建军</v>
          </cell>
          <cell r="BQ94" t="str">
            <v>0536-3086112</v>
          </cell>
          <cell r="BR94" t="str">
            <v>监督抽检</v>
          </cell>
          <cell r="BS94" t="str">
            <v>经抽样检验，所检项目符合 GB 2763-2021《食品安全国家标准 食品中农药最大残留限量》,GB 2762-2022《食品安全国家标准 食品中污染物限量》 要求。</v>
          </cell>
          <cell r="BT94" t="str">
            <v/>
          </cell>
          <cell r="BU94" t="str">
            <v/>
          </cell>
          <cell r="BV94" t="str">
            <v>/</v>
          </cell>
          <cell r="BW94" t="str">
            <v/>
          </cell>
          <cell r="BX94" t="str">
            <v>2023-08-11</v>
          </cell>
          <cell r="BY94" t="str">
            <v>/</v>
          </cell>
          <cell r="BZ94" t="str">
            <v/>
          </cell>
          <cell r="CA94" t="str">
            <v/>
          </cell>
          <cell r="CB94" t="str">
            <v>纯抽检合格样品</v>
          </cell>
          <cell r="CC94" t="str">
            <v/>
          </cell>
          <cell r="CD94" t="str">
            <v/>
          </cell>
          <cell r="CE94" t="str">
            <v/>
          </cell>
          <cell r="CF94" t="str">
            <v/>
          </cell>
          <cell r="CG94" t="str">
            <v/>
          </cell>
          <cell r="CH94" t="str">
            <v/>
          </cell>
          <cell r="CI94" t="str">
            <v/>
          </cell>
          <cell r="CJ94" t="str">
            <v>92141021MA0L0K9N6X</v>
          </cell>
          <cell r="CK94" t="str">
            <v>曲沃</v>
          </cell>
          <cell r="CL94" t="str">
            <v>曲沃县史村镇南韩村李杰菜店</v>
          </cell>
        </row>
        <row r="95">
          <cell r="AN95" t="str">
            <v>XBJ23141021433932047</v>
          </cell>
          <cell r="AO95" t="str">
            <v>2023-08-13</v>
          </cell>
          <cell r="AP95" t="str">
            <v>购进</v>
          </cell>
          <cell r="AQ95" t="str">
            <v/>
          </cell>
          <cell r="AR95" t="str">
            <v>否</v>
          </cell>
          <cell r="AS95" t="str">
            <v>否</v>
          </cell>
          <cell r="AT95" t="str">
            <v>否</v>
          </cell>
          <cell r="AU95" t="str">
            <v>2023-08-31</v>
          </cell>
          <cell r="AV95" t="str">
            <v>/</v>
          </cell>
          <cell r="AW95" t="str">
            <v>曲沃</v>
          </cell>
          <cell r="AX95" t="str">
            <v>/</v>
          </cell>
          <cell r="AY95" t="str">
            <v>/</v>
          </cell>
          <cell r="AZ95" t="str">
            <v>临汾</v>
          </cell>
          <cell r="BA95" t="str">
            <v>山西</v>
          </cell>
          <cell r="BB95" t="str">
            <v/>
          </cell>
          <cell r="BC95" t="str">
            <v>大白菜</v>
          </cell>
          <cell r="BD95" t="str">
            <v>常温</v>
          </cell>
          <cell r="BE95" t="str">
            <v>普通食品</v>
          </cell>
          <cell r="BF95" t="str">
            <v/>
          </cell>
          <cell r="BG95" t="str">
            <v>/</v>
          </cell>
          <cell r="BH95" t="str">
            <v>外购</v>
          </cell>
          <cell r="BI95" t="str">
            <v>已接样(主检人待填报)</v>
          </cell>
          <cell r="BJ95" t="str">
            <v>食用农产品</v>
          </cell>
          <cell r="BK95" t="str">
            <v>/</v>
          </cell>
          <cell r="BL95" t="str">
            <v>山东省新世纪检测认证中心有限公司</v>
          </cell>
          <cell r="BM95" t="str">
            <v>聂文华</v>
          </cell>
          <cell r="BN95" t="str">
            <v>15065603931</v>
          </cell>
          <cell r="BO95" t="str">
            <v>sdntcc@163.com</v>
          </cell>
          <cell r="BP95" t="str">
            <v>齐建军</v>
          </cell>
          <cell r="BQ95" t="str">
            <v>0536-3086112</v>
          </cell>
          <cell r="BR95" t="str">
            <v>监督抽检</v>
          </cell>
          <cell r="BS95" t="str">
            <v>经抽样检验，所检项目符合 GB 2763-2021《食品安全国家标准 食品中农药最大残留限量》,GB 2762-2022《食品安全国家标准 食品中污染物限量》 要求。</v>
          </cell>
          <cell r="BT95" t="str">
            <v/>
          </cell>
          <cell r="BU95" t="str">
            <v/>
          </cell>
          <cell r="BV95" t="str">
            <v>/</v>
          </cell>
          <cell r="BW95" t="str">
            <v/>
          </cell>
          <cell r="BX95" t="str">
            <v>2023-08-11</v>
          </cell>
          <cell r="BY95" t="str">
            <v>/</v>
          </cell>
          <cell r="BZ95" t="str">
            <v/>
          </cell>
          <cell r="CA95" t="str">
            <v/>
          </cell>
          <cell r="CB95" t="str">
            <v>纯抽检合格样品</v>
          </cell>
          <cell r="CC95" t="str">
            <v/>
          </cell>
          <cell r="CD95" t="str">
            <v/>
          </cell>
          <cell r="CE95" t="str">
            <v/>
          </cell>
          <cell r="CF95" t="str">
            <v/>
          </cell>
          <cell r="CG95" t="str">
            <v/>
          </cell>
          <cell r="CH95" t="str">
            <v/>
          </cell>
          <cell r="CI95" t="str">
            <v/>
          </cell>
          <cell r="CJ95" t="str">
            <v>92141021MA0L0K9N6X</v>
          </cell>
          <cell r="CK95" t="str">
            <v>曲沃</v>
          </cell>
          <cell r="CL95" t="str">
            <v>曲沃县史村镇南韩村李杰菜店</v>
          </cell>
        </row>
        <row r="96">
          <cell r="AN96" t="str">
            <v>XBJ23141021433932048</v>
          </cell>
          <cell r="AO96" t="str">
            <v>2023-08-13</v>
          </cell>
          <cell r="AP96" t="str">
            <v>购进</v>
          </cell>
          <cell r="AQ96" t="str">
            <v/>
          </cell>
          <cell r="AR96" t="str">
            <v>否</v>
          </cell>
          <cell r="AS96" t="str">
            <v>否</v>
          </cell>
          <cell r="AT96" t="str">
            <v>否</v>
          </cell>
          <cell r="AU96" t="str">
            <v>2023-09-01</v>
          </cell>
          <cell r="AV96" t="str">
            <v>/</v>
          </cell>
          <cell r="AW96" t="str">
            <v>曲沃</v>
          </cell>
          <cell r="AX96" t="str">
            <v>/</v>
          </cell>
          <cell r="AY96" t="str">
            <v>/</v>
          </cell>
          <cell r="AZ96" t="str">
            <v>临汾</v>
          </cell>
          <cell r="BA96" t="str">
            <v>山西</v>
          </cell>
          <cell r="BB96" t="str">
            <v/>
          </cell>
          <cell r="BC96" t="str">
            <v>芹菜</v>
          </cell>
          <cell r="BD96" t="str">
            <v>常温</v>
          </cell>
          <cell r="BE96" t="str">
            <v>普通食品</v>
          </cell>
          <cell r="BF96" t="str">
            <v/>
          </cell>
          <cell r="BG96" t="str">
            <v>/</v>
          </cell>
          <cell r="BH96" t="str">
            <v>外购</v>
          </cell>
          <cell r="BI96" t="str">
            <v>已完全提交</v>
          </cell>
          <cell r="BJ96" t="str">
            <v>食用农产品</v>
          </cell>
          <cell r="BK96" t="str">
            <v>/</v>
          </cell>
          <cell r="BL96" t="str">
            <v>山东省新世纪检测认证中心有限公司</v>
          </cell>
          <cell r="BM96" t="str">
            <v>聂文华</v>
          </cell>
          <cell r="BN96" t="str">
            <v>15065603931</v>
          </cell>
          <cell r="BO96" t="str">
            <v>sdntcc@163.com</v>
          </cell>
          <cell r="BP96" t="str">
            <v>齐建军</v>
          </cell>
          <cell r="BQ96" t="str">
            <v>0536-3086112</v>
          </cell>
          <cell r="BR96" t="str">
            <v>监督抽检</v>
          </cell>
          <cell r="BS96" t="str">
            <v>经抽样检验，所检项目符合 GB 2763-2021《食品安全国家标准 食品中农药最大残留限量》,GB 2762-2022《食品安全国家标准 食品中污染物限量》 要求。</v>
          </cell>
          <cell r="BT96" t="str">
            <v/>
          </cell>
          <cell r="BU96" t="str">
            <v/>
          </cell>
          <cell r="BV96" t="str">
            <v>/</v>
          </cell>
          <cell r="BW96" t="str">
            <v/>
          </cell>
          <cell r="BX96" t="str">
            <v>2023-08-11</v>
          </cell>
          <cell r="BY96" t="str">
            <v>/</v>
          </cell>
          <cell r="BZ96" t="str">
            <v/>
          </cell>
          <cell r="CA96" t="str">
            <v/>
          </cell>
          <cell r="CB96" t="str">
            <v>纯抽检合格样品</v>
          </cell>
          <cell r="CC96" t="str">
            <v/>
          </cell>
          <cell r="CD96" t="str">
            <v/>
          </cell>
          <cell r="CE96" t="str">
            <v/>
          </cell>
          <cell r="CF96" t="str">
            <v/>
          </cell>
          <cell r="CG96" t="str">
            <v/>
          </cell>
          <cell r="CH96" t="str">
            <v/>
          </cell>
          <cell r="CI96" t="str">
            <v/>
          </cell>
          <cell r="CJ96" t="str">
            <v>92141021MA0L0K9N6X</v>
          </cell>
          <cell r="CK96" t="str">
            <v>曲沃</v>
          </cell>
          <cell r="CL96" t="str">
            <v>曲沃县史村镇南韩村李杰菜店</v>
          </cell>
        </row>
        <row r="97">
          <cell r="AN97" t="str">
            <v>XBJ23141021433932043</v>
          </cell>
          <cell r="AO97" t="str">
            <v>2023-08-13</v>
          </cell>
          <cell r="AP97" t="str">
            <v>购进</v>
          </cell>
          <cell r="AQ97" t="str">
            <v/>
          </cell>
          <cell r="AR97" t="str">
            <v>否</v>
          </cell>
          <cell r="AS97" t="str">
            <v>否</v>
          </cell>
          <cell r="AT97" t="str">
            <v>否</v>
          </cell>
          <cell r="AU97" t="str">
            <v>2023-09-01</v>
          </cell>
          <cell r="AV97" t="str">
            <v>/</v>
          </cell>
          <cell r="AW97" t="str">
            <v>曲沃</v>
          </cell>
          <cell r="AX97" t="str">
            <v>/</v>
          </cell>
          <cell r="AY97" t="str">
            <v>/</v>
          </cell>
          <cell r="AZ97" t="str">
            <v>临汾</v>
          </cell>
          <cell r="BA97" t="str">
            <v>山西</v>
          </cell>
          <cell r="BB97" t="str">
            <v/>
          </cell>
          <cell r="BC97" t="str">
            <v>茄子</v>
          </cell>
          <cell r="BD97" t="str">
            <v>常温</v>
          </cell>
          <cell r="BE97" t="str">
            <v>普通食品</v>
          </cell>
          <cell r="BF97" t="str">
            <v/>
          </cell>
          <cell r="BG97" t="str">
            <v>/</v>
          </cell>
          <cell r="BH97" t="str">
            <v>外购</v>
          </cell>
          <cell r="BI97" t="str">
            <v>已完全提交</v>
          </cell>
          <cell r="BJ97" t="str">
            <v>食用农产品</v>
          </cell>
          <cell r="BK97" t="str">
            <v>/</v>
          </cell>
          <cell r="BL97" t="str">
            <v>山东省新世纪检测认证中心有限公司</v>
          </cell>
          <cell r="BM97" t="str">
            <v>聂文华</v>
          </cell>
          <cell r="BN97" t="str">
            <v>15065603931</v>
          </cell>
          <cell r="BO97" t="str">
            <v>sdntcc@163.com</v>
          </cell>
          <cell r="BP97" t="str">
            <v>齐建军</v>
          </cell>
          <cell r="BQ97" t="str">
            <v>0536-3086112</v>
          </cell>
          <cell r="BR97" t="str">
            <v>监督抽检</v>
          </cell>
          <cell r="BS97" t="str">
            <v>经抽样检验，所检项目符合 GB 2763-2021《食品安全国家标准 食品中农药最大残留限量》,GB 2762-2022《食品安全国家标准 食品中污染物限量》 要求。</v>
          </cell>
          <cell r="BT97" t="str">
            <v/>
          </cell>
          <cell r="BU97" t="str">
            <v/>
          </cell>
          <cell r="BV97" t="str">
            <v>/</v>
          </cell>
          <cell r="BW97" t="str">
            <v/>
          </cell>
          <cell r="BX97" t="str">
            <v>2023-08-11</v>
          </cell>
          <cell r="BY97" t="str">
            <v>/</v>
          </cell>
          <cell r="BZ97" t="str">
            <v/>
          </cell>
          <cell r="CA97" t="str">
            <v/>
          </cell>
          <cell r="CB97" t="str">
            <v>纯抽检合格样品</v>
          </cell>
          <cell r="CC97" t="str">
            <v/>
          </cell>
          <cell r="CD97" t="str">
            <v/>
          </cell>
          <cell r="CE97" t="str">
            <v/>
          </cell>
          <cell r="CF97" t="str">
            <v/>
          </cell>
          <cell r="CG97" t="str">
            <v/>
          </cell>
          <cell r="CH97" t="str">
            <v/>
          </cell>
          <cell r="CI97" t="str">
            <v/>
          </cell>
          <cell r="CJ97" t="str">
            <v>92141021MA0L0K9N6X</v>
          </cell>
          <cell r="CK97" t="str">
            <v>曲沃</v>
          </cell>
          <cell r="CL97" t="str">
            <v>曲沃县史村镇南韩村李杰菜店</v>
          </cell>
        </row>
        <row r="98">
          <cell r="AN98" t="str">
            <v>XBJ23141021433932067</v>
          </cell>
          <cell r="AO98" t="str">
            <v>2023-08-13</v>
          </cell>
          <cell r="AP98" t="str">
            <v>购进</v>
          </cell>
          <cell r="AQ98" t="str">
            <v/>
          </cell>
          <cell r="AR98" t="str">
            <v>否</v>
          </cell>
          <cell r="AS98" t="str">
            <v>否</v>
          </cell>
          <cell r="AT98" t="str">
            <v>否</v>
          </cell>
          <cell r="AU98" t="str">
            <v>2023-09-01</v>
          </cell>
          <cell r="AV98" t="str">
            <v>/</v>
          </cell>
          <cell r="AW98" t="str">
            <v>曲沃</v>
          </cell>
          <cell r="AX98" t="str">
            <v>/</v>
          </cell>
          <cell r="AY98" t="str">
            <v>/</v>
          </cell>
          <cell r="AZ98" t="str">
            <v>临汾</v>
          </cell>
          <cell r="BA98" t="str">
            <v>山西</v>
          </cell>
          <cell r="BB98" t="str">
            <v/>
          </cell>
          <cell r="BC98" t="str">
            <v>黄瓜</v>
          </cell>
          <cell r="BD98" t="str">
            <v>常温</v>
          </cell>
          <cell r="BE98" t="str">
            <v>普通食品</v>
          </cell>
          <cell r="BF98" t="str">
            <v/>
          </cell>
          <cell r="BG98" t="str">
            <v>/</v>
          </cell>
          <cell r="BH98" t="str">
            <v>外购</v>
          </cell>
          <cell r="BI98" t="str">
            <v>已完全提交</v>
          </cell>
          <cell r="BJ98" t="str">
            <v>食用农产品</v>
          </cell>
          <cell r="BK98" t="str">
            <v>/</v>
          </cell>
          <cell r="BL98" t="str">
            <v>山东省新世纪检测认证中心有限公司</v>
          </cell>
          <cell r="BM98" t="str">
            <v>聂文华</v>
          </cell>
          <cell r="BN98" t="str">
            <v>15065603931</v>
          </cell>
          <cell r="BO98" t="str">
            <v>sdntcc@163.com</v>
          </cell>
          <cell r="BP98" t="str">
            <v>齐建军</v>
          </cell>
          <cell r="BQ98" t="str">
            <v>0536-3086112</v>
          </cell>
          <cell r="BR98" t="str">
            <v>监督抽检</v>
          </cell>
          <cell r="BS98" t="str">
            <v>经抽样检验，所检项目符合 GB 2763-2021《食品安全国家标准 食品中农药最大残留限量》 要求。</v>
          </cell>
          <cell r="BT98" t="str">
            <v/>
          </cell>
          <cell r="BU98" t="str">
            <v/>
          </cell>
          <cell r="BV98" t="str">
            <v>/</v>
          </cell>
          <cell r="BW98" t="str">
            <v/>
          </cell>
          <cell r="BX98" t="str">
            <v>2023-08-11</v>
          </cell>
          <cell r="BY98" t="str">
            <v>/</v>
          </cell>
          <cell r="BZ98" t="str">
            <v/>
          </cell>
          <cell r="CA98" t="str">
            <v/>
          </cell>
          <cell r="CB98" t="str">
            <v>纯抽检合格样品</v>
          </cell>
          <cell r="CC98" t="str">
            <v/>
          </cell>
          <cell r="CD98" t="str">
            <v/>
          </cell>
          <cell r="CE98" t="str">
            <v/>
          </cell>
          <cell r="CF98" t="str">
            <v/>
          </cell>
          <cell r="CG98" t="str">
            <v/>
          </cell>
          <cell r="CH98" t="str">
            <v/>
          </cell>
          <cell r="CI98" t="str">
            <v/>
          </cell>
          <cell r="CJ98" t="str">
            <v>92141021MA0KGF468K</v>
          </cell>
          <cell r="CK98" t="str">
            <v>曲沃</v>
          </cell>
          <cell r="CL98" t="str">
            <v>曲沃县常虹粮油店</v>
          </cell>
        </row>
        <row r="99">
          <cell r="AN99" t="str">
            <v>XBJ23141021433932042</v>
          </cell>
          <cell r="AO99" t="str">
            <v>2023-08-13</v>
          </cell>
          <cell r="AP99" t="str">
            <v>购进</v>
          </cell>
          <cell r="AQ99" t="str">
            <v/>
          </cell>
          <cell r="AR99" t="str">
            <v>否</v>
          </cell>
          <cell r="AS99" t="str">
            <v>否</v>
          </cell>
          <cell r="AT99" t="str">
            <v>否</v>
          </cell>
          <cell r="AU99" t="str">
            <v>2023-08-31</v>
          </cell>
          <cell r="AV99" t="str">
            <v>/</v>
          </cell>
          <cell r="AW99" t="str">
            <v>曲沃</v>
          </cell>
          <cell r="AX99" t="str">
            <v>/</v>
          </cell>
          <cell r="AY99" t="str">
            <v>/</v>
          </cell>
          <cell r="AZ99" t="str">
            <v>临汾</v>
          </cell>
          <cell r="BA99" t="str">
            <v>山西</v>
          </cell>
          <cell r="BB99" t="str">
            <v/>
          </cell>
          <cell r="BC99" t="str">
            <v>结球甘蓝</v>
          </cell>
          <cell r="BD99" t="str">
            <v>常温</v>
          </cell>
          <cell r="BE99" t="str">
            <v>普通食品</v>
          </cell>
          <cell r="BF99" t="str">
            <v/>
          </cell>
          <cell r="BG99" t="str">
            <v>/</v>
          </cell>
          <cell r="BH99" t="str">
            <v>外购</v>
          </cell>
          <cell r="BI99" t="str">
            <v>已接样(主检人待填报)</v>
          </cell>
          <cell r="BJ99" t="str">
            <v>食用农产品</v>
          </cell>
          <cell r="BK99" t="str">
            <v>/</v>
          </cell>
          <cell r="BL99" t="str">
            <v>山东省新世纪检测认证中心有限公司</v>
          </cell>
          <cell r="BM99" t="str">
            <v>聂文华</v>
          </cell>
          <cell r="BN99" t="str">
            <v>15065603931</v>
          </cell>
          <cell r="BO99" t="str">
            <v>sdntcc@163.com</v>
          </cell>
          <cell r="BP99" t="str">
            <v>齐建军</v>
          </cell>
          <cell r="BQ99" t="str">
            <v>0536-3086112</v>
          </cell>
          <cell r="BR99" t="str">
            <v>监督抽检</v>
          </cell>
          <cell r="BS99" t="str">
            <v>经抽样检验，所检项目符合 GB 2763-2021《食品安全国家标准 食品中农药最大残留限量》 要求。</v>
          </cell>
          <cell r="BT99" t="str">
            <v/>
          </cell>
          <cell r="BU99" t="str">
            <v/>
          </cell>
          <cell r="BV99" t="str">
            <v>/</v>
          </cell>
          <cell r="BW99" t="str">
            <v/>
          </cell>
          <cell r="BX99" t="str">
            <v>2023-08-11</v>
          </cell>
          <cell r="BY99" t="str">
            <v>/</v>
          </cell>
          <cell r="BZ99" t="str">
            <v/>
          </cell>
          <cell r="CA99" t="str">
            <v/>
          </cell>
          <cell r="CB99" t="str">
            <v>纯抽检合格样品</v>
          </cell>
          <cell r="CC99" t="str">
            <v/>
          </cell>
          <cell r="CD99" t="str">
            <v/>
          </cell>
          <cell r="CE99" t="str">
            <v/>
          </cell>
          <cell r="CF99" t="str">
            <v/>
          </cell>
          <cell r="CG99" t="str">
            <v/>
          </cell>
          <cell r="CH99" t="str">
            <v/>
          </cell>
          <cell r="CI99" t="str">
            <v/>
          </cell>
          <cell r="CJ99" t="str">
            <v>92141021MA0L0K9N6X</v>
          </cell>
          <cell r="CK99" t="str">
            <v>曲沃</v>
          </cell>
          <cell r="CL99" t="str">
            <v>曲沃县史村镇南韩村李杰菜店</v>
          </cell>
        </row>
        <row r="100">
          <cell r="AN100" t="str">
            <v>XBJ23141021433932065</v>
          </cell>
          <cell r="AO100" t="str">
            <v>2023-08-13</v>
          </cell>
          <cell r="AP100" t="str">
            <v>购进</v>
          </cell>
          <cell r="AQ100" t="str">
            <v/>
          </cell>
          <cell r="AR100" t="str">
            <v>否</v>
          </cell>
          <cell r="AS100" t="str">
            <v>否</v>
          </cell>
          <cell r="AT100" t="str">
            <v>否</v>
          </cell>
          <cell r="AU100" t="str">
            <v>2023-09-01</v>
          </cell>
          <cell r="AV100" t="str">
            <v>/</v>
          </cell>
          <cell r="AW100" t="str">
            <v>曲沃</v>
          </cell>
          <cell r="AX100" t="str">
            <v>/</v>
          </cell>
          <cell r="AY100" t="str">
            <v>/</v>
          </cell>
          <cell r="AZ100" t="str">
            <v>临汾</v>
          </cell>
          <cell r="BA100" t="str">
            <v>山西</v>
          </cell>
          <cell r="BB100" t="str">
            <v/>
          </cell>
          <cell r="BC100" t="str">
            <v>茄子（圆茄子）</v>
          </cell>
          <cell r="BD100" t="str">
            <v>常温</v>
          </cell>
          <cell r="BE100" t="str">
            <v>普通食品</v>
          </cell>
          <cell r="BF100" t="str">
            <v/>
          </cell>
          <cell r="BG100" t="str">
            <v>/</v>
          </cell>
          <cell r="BH100" t="str">
            <v>外购</v>
          </cell>
          <cell r="BI100" t="str">
            <v>已完全提交</v>
          </cell>
          <cell r="BJ100" t="str">
            <v>食用农产品</v>
          </cell>
          <cell r="BK100" t="str">
            <v>/</v>
          </cell>
          <cell r="BL100" t="str">
            <v>山东省新世纪检测认证中心有限公司</v>
          </cell>
          <cell r="BM100" t="str">
            <v>聂文华</v>
          </cell>
          <cell r="BN100" t="str">
            <v>15065603931</v>
          </cell>
          <cell r="BO100" t="str">
            <v>sdntcc@163.com</v>
          </cell>
          <cell r="BP100" t="str">
            <v>齐建军</v>
          </cell>
          <cell r="BQ100" t="str">
            <v>0536-3086112</v>
          </cell>
          <cell r="BR100" t="str">
            <v>监督抽检</v>
          </cell>
          <cell r="BS100" t="str">
            <v>经抽样检验，所检项目符合 GB 2763-2021《食品安全国家标准 食品中农药最大残留限量》,GB 2762-2022《食品安全国家标准 食品中污染物限量》 要求。</v>
          </cell>
          <cell r="BT100" t="str">
            <v/>
          </cell>
          <cell r="BU100" t="str">
            <v/>
          </cell>
          <cell r="BV100" t="str">
            <v>/</v>
          </cell>
          <cell r="BW100" t="str">
            <v/>
          </cell>
          <cell r="BX100" t="str">
            <v>2023-08-11</v>
          </cell>
          <cell r="BY100" t="str">
            <v>/</v>
          </cell>
          <cell r="BZ100" t="str">
            <v/>
          </cell>
          <cell r="CA100" t="str">
            <v/>
          </cell>
          <cell r="CB100" t="str">
            <v>纯抽检合格样品</v>
          </cell>
          <cell r="CC100" t="str">
            <v/>
          </cell>
          <cell r="CD100" t="str">
            <v/>
          </cell>
          <cell r="CE100" t="str">
            <v/>
          </cell>
          <cell r="CF100" t="str">
            <v/>
          </cell>
          <cell r="CG100" t="str">
            <v/>
          </cell>
          <cell r="CH100" t="str">
            <v/>
          </cell>
          <cell r="CI100" t="str">
            <v/>
          </cell>
          <cell r="CJ100" t="str">
            <v>92141021MA0KGF468K</v>
          </cell>
          <cell r="CK100" t="str">
            <v>曲沃</v>
          </cell>
          <cell r="CL100" t="str">
            <v>曲沃县常虹粮油店</v>
          </cell>
        </row>
        <row r="101">
          <cell r="AN101" t="str">
            <v>XBJ23141021433932062</v>
          </cell>
          <cell r="AO101" t="str">
            <v>2023-08-13</v>
          </cell>
          <cell r="AP101" t="str">
            <v>购进</v>
          </cell>
          <cell r="AQ101" t="str">
            <v/>
          </cell>
          <cell r="AR101" t="str">
            <v>否</v>
          </cell>
          <cell r="AS101" t="str">
            <v>否</v>
          </cell>
          <cell r="AT101" t="str">
            <v>否</v>
          </cell>
          <cell r="AU101" t="str">
            <v>2023-08-31</v>
          </cell>
          <cell r="AV101" t="str">
            <v>/</v>
          </cell>
          <cell r="AW101" t="str">
            <v>曲沃</v>
          </cell>
          <cell r="AX101" t="str">
            <v>/</v>
          </cell>
          <cell r="AY101" t="str">
            <v>/</v>
          </cell>
          <cell r="AZ101" t="str">
            <v>临汾</v>
          </cell>
          <cell r="BA101" t="str">
            <v>山西</v>
          </cell>
          <cell r="BB101" t="str">
            <v/>
          </cell>
          <cell r="BC101" t="str">
            <v>结球甘蓝</v>
          </cell>
          <cell r="BD101" t="str">
            <v>常温</v>
          </cell>
          <cell r="BE101" t="str">
            <v>普通食品</v>
          </cell>
          <cell r="BF101" t="str">
            <v/>
          </cell>
          <cell r="BG101" t="str">
            <v>/</v>
          </cell>
          <cell r="BH101" t="str">
            <v>外购</v>
          </cell>
          <cell r="BI101" t="str">
            <v>已接样(主检人待填报)</v>
          </cell>
          <cell r="BJ101" t="str">
            <v>食用农产品</v>
          </cell>
          <cell r="BK101" t="str">
            <v>/</v>
          </cell>
          <cell r="BL101" t="str">
            <v>山东省新世纪检测认证中心有限公司</v>
          </cell>
          <cell r="BM101" t="str">
            <v>聂文华</v>
          </cell>
          <cell r="BN101" t="str">
            <v>15065603931</v>
          </cell>
          <cell r="BO101" t="str">
            <v>sdntcc@163.com</v>
          </cell>
          <cell r="BP101" t="str">
            <v>齐建军</v>
          </cell>
          <cell r="BQ101" t="str">
            <v>0536-3086112</v>
          </cell>
          <cell r="BR101" t="str">
            <v>监督抽检</v>
          </cell>
          <cell r="BS101" t="str">
            <v>经抽样检验，所检项目符合 GB 2763-2021《食品安全国家标准 食品中农药最大残留限量》 要求。</v>
          </cell>
          <cell r="BT101" t="str">
            <v/>
          </cell>
          <cell r="BU101" t="str">
            <v/>
          </cell>
          <cell r="BV101" t="str">
            <v>/</v>
          </cell>
          <cell r="BW101" t="str">
            <v/>
          </cell>
          <cell r="BX101" t="str">
            <v>2023-08-11</v>
          </cell>
          <cell r="BY101" t="str">
            <v>/</v>
          </cell>
          <cell r="BZ101" t="str">
            <v/>
          </cell>
          <cell r="CA101" t="str">
            <v/>
          </cell>
          <cell r="CB101" t="str">
            <v>纯抽检合格样品</v>
          </cell>
          <cell r="CC101" t="str">
            <v/>
          </cell>
          <cell r="CD101" t="str">
            <v/>
          </cell>
          <cell r="CE101" t="str">
            <v/>
          </cell>
          <cell r="CF101" t="str">
            <v/>
          </cell>
          <cell r="CG101" t="str">
            <v/>
          </cell>
          <cell r="CH101" t="str">
            <v/>
          </cell>
          <cell r="CI101" t="str">
            <v/>
          </cell>
          <cell r="CJ101" t="str">
            <v>92141021MA0KGF468K</v>
          </cell>
          <cell r="CK101" t="str">
            <v>曲沃</v>
          </cell>
          <cell r="CL101" t="str">
            <v>曲沃县常虹粮油店</v>
          </cell>
        </row>
        <row r="102">
          <cell r="AN102" t="str">
            <v>XBJ23141021433932069</v>
          </cell>
          <cell r="AO102" t="str">
            <v>2023-08-13</v>
          </cell>
          <cell r="AP102" t="str">
            <v>购进</v>
          </cell>
          <cell r="AQ102" t="str">
            <v/>
          </cell>
          <cell r="AR102" t="str">
            <v>否</v>
          </cell>
          <cell r="AS102" t="str">
            <v>否</v>
          </cell>
          <cell r="AT102" t="str">
            <v>否</v>
          </cell>
          <cell r="AU102" t="str">
            <v>2023-09-01</v>
          </cell>
          <cell r="AV102" t="str">
            <v>/</v>
          </cell>
          <cell r="AW102" t="str">
            <v>曲沃</v>
          </cell>
          <cell r="AX102" t="str">
            <v>/</v>
          </cell>
          <cell r="AY102" t="str">
            <v>/</v>
          </cell>
          <cell r="AZ102" t="str">
            <v>临汾</v>
          </cell>
          <cell r="BA102" t="str">
            <v>山西</v>
          </cell>
          <cell r="BB102" t="str">
            <v/>
          </cell>
          <cell r="BC102" t="str">
            <v>姜</v>
          </cell>
          <cell r="BD102" t="str">
            <v>常温</v>
          </cell>
          <cell r="BE102" t="str">
            <v>普通食品</v>
          </cell>
          <cell r="BF102" t="str">
            <v/>
          </cell>
          <cell r="BG102" t="str">
            <v>/</v>
          </cell>
          <cell r="BH102" t="str">
            <v>外购</v>
          </cell>
          <cell r="BI102" t="str">
            <v>已完全提交</v>
          </cell>
          <cell r="BJ102" t="str">
            <v>食用农产品</v>
          </cell>
          <cell r="BK102" t="str">
            <v>/</v>
          </cell>
          <cell r="BL102" t="str">
            <v>山东省新世纪检测认证中心有限公司</v>
          </cell>
          <cell r="BM102" t="str">
            <v>聂文华</v>
          </cell>
          <cell r="BN102" t="str">
            <v>15065603931</v>
          </cell>
          <cell r="BO102" t="str">
            <v>sdntcc@163.com</v>
          </cell>
          <cell r="BP102" t="str">
            <v>齐建军</v>
          </cell>
          <cell r="BQ102" t="str">
            <v>0536-3086112</v>
          </cell>
          <cell r="BR102" t="str">
            <v>监督抽检</v>
          </cell>
          <cell r="BS102" t="str">
            <v>经抽样检验，所检项目符合 GB 2763-2021《食品安全国家标准 食品中农药最大残留限量》,GB 2762-2022《食品安全国家标准 食品中污染物限量》 要求。</v>
          </cell>
          <cell r="BT102" t="str">
            <v/>
          </cell>
          <cell r="BU102" t="str">
            <v/>
          </cell>
          <cell r="BV102" t="str">
            <v>/</v>
          </cell>
          <cell r="BW102" t="str">
            <v/>
          </cell>
          <cell r="BX102" t="str">
            <v>2023-08-11</v>
          </cell>
          <cell r="BY102" t="str">
            <v>/</v>
          </cell>
          <cell r="BZ102" t="str">
            <v/>
          </cell>
          <cell r="CA102" t="str">
            <v/>
          </cell>
          <cell r="CB102" t="str">
            <v>纯抽检合格样品</v>
          </cell>
          <cell r="CC102" t="str">
            <v/>
          </cell>
          <cell r="CD102" t="str">
            <v/>
          </cell>
          <cell r="CE102" t="str">
            <v/>
          </cell>
          <cell r="CF102" t="str">
            <v/>
          </cell>
          <cell r="CG102" t="str">
            <v/>
          </cell>
          <cell r="CH102" t="str">
            <v/>
          </cell>
          <cell r="CI102" t="str">
            <v/>
          </cell>
          <cell r="CJ102" t="str">
            <v>92141021MA0KGF468K</v>
          </cell>
          <cell r="CK102" t="str">
            <v>曲沃</v>
          </cell>
          <cell r="CL102" t="str">
            <v>曲沃县常虹粮油店</v>
          </cell>
        </row>
        <row r="103">
          <cell r="AN103" t="str">
            <v>XBJ23141021433932066</v>
          </cell>
          <cell r="AO103" t="str">
            <v>2023-08-13</v>
          </cell>
          <cell r="AP103" t="str">
            <v>购进</v>
          </cell>
          <cell r="AQ103" t="str">
            <v/>
          </cell>
          <cell r="AR103" t="str">
            <v>否</v>
          </cell>
          <cell r="AS103" t="str">
            <v>否</v>
          </cell>
          <cell r="AT103" t="str">
            <v>否</v>
          </cell>
          <cell r="AU103" t="str">
            <v>2023-09-01</v>
          </cell>
          <cell r="AV103" t="str">
            <v>/</v>
          </cell>
          <cell r="AW103" t="str">
            <v>曲沃</v>
          </cell>
          <cell r="AX103" t="str">
            <v>/</v>
          </cell>
          <cell r="AY103" t="str">
            <v>/</v>
          </cell>
          <cell r="AZ103" t="str">
            <v>临汾</v>
          </cell>
          <cell r="BA103" t="str">
            <v>山西</v>
          </cell>
          <cell r="BB103" t="str">
            <v/>
          </cell>
          <cell r="BC103" t="str">
            <v>辣椒</v>
          </cell>
          <cell r="BD103" t="str">
            <v>常温</v>
          </cell>
          <cell r="BE103" t="str">
            <v>普通食品</v>
          </cell>
          <cell r="BF103" t="str">
            <v/>
          </cell>
          <cell r="BG103" t="str">
            <v>/</v>
          </cell>
          <cell r="BH103" t="str">
            <v>外购</v>
          </cell>
          <cell r="BI103" t="str">
            <v>已完全提交</v>
          </cell>
          <cell r="BJ103" t="str">
            <v>食用农产品</v>
          </cell>
          <cell r="BK103" t="str">
            <v>/</v>
          </cell>
          <cell r="BL103" t="str">
            <v>山东省新世纪检测认证中心有限公司</v>
          </cell>
          <cell r="BM103" t="str">
            <v>聂文华</v>
          </cell>
          <cell r="BN103" t="str">
            <v>15065603931</v>
          </cell>
          <cell r="BO103" t="str">
            <v>sdntcc@163.com</v>
          </cell>
          <cell r="BP103" t="str">
            <v>齐建军</v>
          </cell>
          <cell r="BQ103" t="str">
            <v>0536-3086112</v>
          </cell>
          <cell r="BR103" t="str">
            <v>监督抽检</v>
          </cell>
          <cell r="BS103" t="str">
            <v>经抽样检验，所检项目符合 GB 2763-2021《食品安全国家标准 食品中农药最大残留限量》,GB 2762-2022《食品安全国家标准 食品中污染物限量》 要求。</v>
          </cell>
          <cell r="BT103" t="str">
            <v/>
          </cell>
          <cell r="BU103" t="str">
            <v/>
          </cell>
          <cell r="BV103" t="str">
            <v>/</v>
          </cell>
          <cell r="BW103" t="str">
            <v/>
          </cell>
          <cell r="BX103" t="str">
            <v>2023-08-11</v>
          </cell>
          <cell r="BY103" t="str">
            <v>/</v>
          </cell>
          <cell r="BZ103" t="str">
            <v/>
          </cell>
          <cell r="CA103" t="str">
            <v/>
          </cell>
          <cell r="CB103" t="str">
            <v>纯抽检合格样品</v>
          </cell>
          <cell r="CC103" t="str">
            <v/>
          </cell>
          <cell r="CD103" t="str">
            <v/>
          </cell>
          <cell r="CE103" t="str">
            <v/>
          </cell>
          <cell r="CF103" t="str">
            <v/>
          </cell>
          <cell r="CG103" t="str">
            <v/>
          </cell>
          <cell r="CH103" t="str">
            <v/>
          </cell>
          <cell r="CI103" t="str">
            <v/>
          </cell>
          <cell r="CJ103" t="str">
            <v>92141021MA0KGF468K</v>
          </cell>
          <cell r="CK103" t="str">
            <v>曲沃</v>
          </cell>
          <cell r="CL103" t="str">
            <v>曲沃县常虹粮油店</v>
          </cell>
        </row>
        <row r="104">
          <cell r="AN104" t="str">
            <v>XBJ23141021433932068</v>
          </cell>
          <cell r="AO104" t="str">
            <v>2023-08-13</v>
          </cell>
          <cell r="AP104" t="str">
            <v>购进</v>
          </cell>
          <cell r="AQ104" t="str">
            <v/>
          </cell>
          <cell r="AR104" t="str">
            <v>否</v>
          </cell>
          <cell r="AS104" t="str">
            <v>否</v>
          </cell>
          <cell r="AT104" t="str">
            <v>否</v>
          </cell>
          <cell r="AU104" t="str">
            <v>2023-09-01</v>
          </cell>
          <cell r="AV104" t="str">
            <v>/</v>
          </cell>
          <cell r="AW104" t="str">
            <v>曲沃</v>
          </cell>
          <cell r="AX104" t="str">
            <v>/</v>
          </cell>
          <cell r="AY104" t="str">
            <v>/</v>
          </cell>
          <cell r="AZ104" t="str">
            <v>临汾</v>
          </cell>
          <cell r="BA104" t="str">
            <v>山西</v>
          </cell>
          <cell r="BB104" t="str">
            <v/>
          </cell>
          <cell r="BC104" t="str">
            <v>胡萝卜</v>
          </cell>
          <cell r="BD104" t="str">
            <v>常温</v>
          </cell>
          <cell r="BE104" t="str">
            <v>普通食品</v>
          </cell>
          <cell r="BF104" t="str">
            <v/>
          </cell>
          <cell r="BG104" t="str">
            <v>/</v>
          </cell>
          <cell r="BH104" t="str">
            <v>外购</v>
          </cell>
          <cell r="BI104" t="str">
            <v>已完全提交</v>
          </cell>
          <cell r="BJ104" t="str">
            <v>食用农产品</v>
          </cell>
          <cell r="BK104" t="str">
            <v>/</v>
          </cell>
          <cell r="BL104" t="str">
            <v>山东省新世纪检测认证中心有限公司</v>
          </cell>
          <cell r="BM104" t="str">
            <v>聂文华</v>
          </cell>
          <cell r="BN104" t="str">
            <v>15065603931</v>
          </cell>
          <cell r="BO104" t="str">
            <v>sdntcc@163.com</v>
          </cell>
          <cell r="BP104" t="str">
            <v>齐建军</v>
          </cell>
          <cell r="BQ104" t="str">
            <v>0536-3086112</v>
          </cell>
          <cell r="BR104" t="str">
            <v>监督抽检</v>
          </cell>
          <cell r="BS104" t="str">
            <v>经抽样检验，所检项目符合 GB 2763-2021《食品安全国家标准 食品中农药最大残留限量》,GB 2762-2022《食品安全国家标准 食品中污染物限量》 要求。</v>
          </cell>
          <cell r="BT104" t="str">
            <v/>
          </cell>
          <cell r="BU104" t="str">
            <v/>
          </cell>
          <cell r="BV104" t="str">
            <v>/</v>
          </cell>
          <cell r="BW104" t="str">
            <v/>
          </cell>
          <cell r="BX104" t="str">
            <v>2023-08-11</v>
          </cell>
          <cell r="BY104" t="str">
            <v>/</v>
          </cell>
          <cell r="BZ104" t="str">
            <v/>
          </cell>
          <cell r="CA104" t="str">
            <v/>
          </cell>
          <cell r="CB104" t="str">
            <v>纯抽检合格样品</v>
          </cell>
          <cell r="CC104" t="str">
            <v/>
          </cell>
          <cell r="CD104" t="str">
            <v/>
          </cell>
          <cell r="CE104" t="str">
            <v/>
          </cell>
          <cell r="CF104" t="str">
            <v/>
          </cell>
          <cell r="CG104" t="str">
            <v/>
          </cell>
          <cell r="CH104" t="str">
            <v/>
          </cell>
          <cell r="CI104" t="str">
            <v/>
          </cell>
          <cell r="CJ104" t="str">
            <v>92141021MA0KGF468K</v>
          </cell>
          <cell r="CK104" t="str">
            <v>曲沃</v>
          </cell>
          <cell r="CL104" t="str">
            <v>曲沃县常虹粮油店</v>
          </cell>
        </row>
        <row r="105">
          <cell r="AN105" t="str">
            <v>XBJ23141021433932070</v>
          </cell>
          <cell r="AO105" t="str">
            <v>2023-08-13</v>
          </cell>
          <cell r="AP105" t="str">
            <v>购进</v>
          </cell>
          <cell r="AQ105" t="str">
            <v/>
          </cell>
          <cell r="AR105" t="str">
            <v>否</v>
          </cell>
          <cell r="AS105" t="str">
            <v>否</v>
          </cell>
          <cell r="AT105" t="str">
            <v>否</v>
          </cell>
          <cell r="AU105" t="str">
            <v>2023-09-01</v>
          </cell>
          <cell r="AV105" t="str">
            <v>/</v>
          </cell>
          <cell r="AW105" t="str">
            <v>曲沃</v>
          </cell>
          <cell r="AX105" t="str">
            <v>/</v>
          </cell>
          <cell r="AY105" t="str">
            <v>/</v>
          </cell>
          <cell r="AZ105" t="str">
            <v>临汾</v>
          </cell>
          <cell r="BA105" t="str">
            <v>山西</v>
          </cell>
          <cell r="BB105" t="str">
            <v/>
          </cell>
          <cell r="BC105" t="str">
            <v>芹菜</v>
          </cell>
          <cell r="BD105" t="str">
            <v>常温</v>
          </cell>
          <cell r="BE105" t="str">
            <v>普通食品</v>
          </cell>
          <cell r="BF105" t="str">
            <v/>
          </cell>
          <cell r="BG105" t="str">
            <v>/</v>
          </cell>
          <cell r="BH105" t="str">
            <v>外购</v>
          </cell>
          <cell r="BI105" t="str">
            <v>已完全提交</v>
          </cell>
          <cell r="BJ105" t="str">
            <v>食用农产品</v>
          </cell>
          <cell r="BK105" t="str">
            <v>/</v>
          </cell>
          <cell r="BL105" t="str">
            <v>山东省新世纪检测认证中心有限公司</v>
          </cell>
          <cell r="BM105" t="str">
            <v>聂文华</v>
          </cell>
          <cell r="BN105" t="str">
            <v>15065603931</v>
          </cell>
          <cell r="BO105" t="str">
            <v>sdntcc@163.com</v>
          </cell>
          <cell r="BP105" t="str">
            <v>齐建军</v>
          </cell>
          <cell r="BQ105" t="str">
            <v>0536-3086112</v>
          </cell>
          <cell r="BR105" t="str">
            <v>监督抽检</v>
          </cell>
          <cell r="BS105" t="str">
            <v>经抽样检验，所检项目符合 GB 2763-2021《食品安全国家标准 食品中农药最大残留限量》,GB 2762-2022《食品安全国家标准 食品中污染物限量》 要求。</v>
          </cell>
          <cell r="BT105" t="str">
            <v/>
          </cell>
          <cell r="BU105" t="str">
            <v/>
          </cell>
          <cell r="BV105" t="str">
            <v>/</v>
          </cell>
          <cell r="BW105" t="str">
            <v/>
          </cell>
          <cell r="BX105" t="str">
            <v>2023-08-11</v>
          </cell>
          <cell r="BY105" t="str">
            <v>/</v>
          </cell>
          <cell r="BZ105" t="str">
            <v/>
          </cell>
          <cell r="CA105" t="str">
            <v/>
          </cell>
          <cell r="CB105" t="str">
            <v>纯抽检合格样品</v>
          </cell>
          <cell r="CC105" t="str">
            <v/>
          </cell>
          <cell r="CD105" t="str">
            <v/>
          </cell>
          <cell r="CE105" t="str">
            <v/>
          </cell>
          <cell r="CF105" t="str">
            <v/>
          </cell>
          <cell r="CG105" t="str">
            <v/>
          </cell>
          <cell r="CH105" t="str">
            <v/>
          </cell>
          <cell r="CI105" t="str">
            <v/>
          </cell>
          <cell r="CJ105" t="str">
            <v>92141021MA0KGF468K</v>
          </cell>
          <cell r="CK105" t="str">
            <v>曲沃</v>
          </cell>
          <cell r="CL105" t="str">
            <v>曲沃县常虹粮油店</v>
          </cell>
        </row>
        <row r="106">
          <cell r="AN106" t="str">
            <v>XBJ23141021433932063</v>
          </cell>
          <cell r="AO106" t="str">
            <v>2023-08-13</v>
          </cell>
          <cell r="AP106" t="str">
            <v>购进</v>
          </cell>
          <cell r="AQ106" t="str">
            <v/>
          </cell>
          <cell r="AR106" t="str">
            <v>否</v>
          </cell>
          <cell r="AS106" t="str">
            <v>否</v>
          </cell>
          <cell r="AT106" t="str">
            <v>否</v>
          </cell>
          <cell r="AU106" t="str">
            <v>2023-09-01</v>
          </cell>
          <cell r="AV106" t="str">
            <v>/</v>
          </cell>
          <cell r="AW106" t="str">
            <v>曲沃</v>
          </cell>
          <cell r="AX106" t="str">
            <v>/</v>
          </cell>
          <cell r="AY106" t="str">
            <v>/</v>
          </cell>
          <cell r="AZ106" t="str">
            <v>临汾</v>
          </cell>
          <cell r="BA106" t="str">
            <v>山西</v>
          </cell>
          <cell r="BB106" t="str">
            <v/>
          </cell>
          <cell r="BC106" t="str">
            <v>鲜食用菌（金针菇）</v>
          </cell>
          <cell r="BD106" t="str">
            <v>常温</v>
          </cell>
          <cell r="BE106" t="str">
            <v>普通食品</v>
          </cell>
          <cell r="BF106" t="str">
            <v/>
          </cell>
          <cell r="BG106" t="str">
            <v>/</v>
          </cell>
          <cell r="BH106" t="str">
            <v>外购</v>
          </cell>
          <cell r="BI106" t="str">
            <v>已完全提交</v>
          </cell>
          <cell r="BJ106" t="str">
            <v>食用农产品</v>
          </cell>
          <cell r="BK106" t="str">
            <v>/</v>
          </cell>
          <cell r="BL106" t="str">
            <v>山东省新世纪检测认证中心有限公司</v>
          </cell>
          <cell r="BM106" t="str">
            <v>聂文华</v>
          </cell>
          <cell r="BN106" t="str">
            <v>15065603931</v>
          </cell>
          <cell r="BO106" t="str">
            <v>sdntcc@163.com</v>
          </cell>
          <cell r="BP106" t="str">
            <v>齐建军</v>
          </cell>
          <cell r="BQ106" t="str">
            <v>0536-3086112</v>
          </cell>
          <cell r="BR106" t="str">
            <v>监督抽检</v>
          </cell>
          <cell r="BS106" t="str">
            <v>经抽样检验，所检项目符合 GB 2763-2021《食品安全国家标准 食品中农药最大残留限量》,GB 2762-2022《食品安全国家标准 食品中污染物限量》 要求。</v>
          </cell>
          <cell r="BT106" t="str">
            <v/>
          </cell>
          <cell r="BU106" t="str">
            <v/>
          </cell>
          <cell r="BV106" t="str">
            <v>/</v>
          </cell>
          <cell r="BW106" t="str">
            <v/>
          </cell>
          <cell r="BX106" t="str">
            <v>2023-08-11</v>
          </cell>
          <cell r="BY106" t="str">
            <v>/</v>
          </cell>
          <cell r="BZ106" t="str">
            <v/>
          </cell>
          <cell r="CA106" t="str">
            <v/>
          </cell>
          <cell r="CB106" t="str">
            <v>纯抽检合格样品</v>
          </cell>
          <cell r="CC106" t="str">
            <v/>
          </cell>
          <cell r="CD106" t="str">
            <v/>
          </cell>
          <cell r="CE106" t="str">
            <v/>
          </cell>
          <cell r="CF106" t="str">
            <v/>
          </cell>
          <cell r="CG106" t="str">
            <v/>
          </cell>
          <cell r="CH106" t="str">
            <v/>
          </cell>
          <cell r="CI106" t="str">
            <v/>
          </cell>
          <cell r="CJ106" t="str">
            <v>92141021MA0KGF468K</v>
          </cell>
          <cell r="CK106" t="str">
            <v>曲沃</v>
          </cell>
          <cell r="CL106" t="str">
            <v>曲沃县常虹粮油店</v>
          </cell>
        </row>
        <row r="107">
          <cell r="AN107" t="str">
            <v>XBJ23141021433932064</v>
          </cell>
          <cell r="AO107" t="str">
            <v>2023-08-13</v>
          </cell>
          <cell r="AP107" t="str">
            <v>购进</v>
          </cell>
          <cell r="AQ107" t="str">
            <v/>
          </cell>
          <cell r="AR107" t="str">
            <v>否</v>
          </cell>
          <cell r="AS107" t="str">
            <v>否</v>
          </cell>
          <cell r="AT107" t="str">
            <v>否</v>
          </cell>
          <cell r="AU107" t="str">
            <v>2023-09-01</v>
          </cell>
          <cell r="AV107" t="str">
            <v>/</v>
          </cell>
          <cell r="AW107" t="str">
            <v>曲沃</v>
          </cell>
          <cell r="AX107" t="str">
            <v>/</v>
          </cell>
          <cell r="AY107" t="str">
            <v>/</v>
          </cell>
          <cell r="AZ107" t="str">
            <v>临汾</v>
          </cell>
          <cell r="BA107" t="str">
            <v>山西</v>
          </cell>
          <cell r="BB107" t="str">
            <v/>
          </cell>
          <cell r="BC107" t="str">
            <v>茄子（长茄子）</v>
          </cell>
          <cell r="BD107" t="str">
            <v>常温</v>
          </cell>
          <cell r="BE107" t="str">
            <v>普通食品</v>
          </cell>
          <cell r="BF107" t="str">
            <v/>
          </cell>
          <cell r="BG107" t="str">
            <v>/</v>
          </cell>
          <cell r="BH107" t="str">
            <v>外购</v>
          </cell>
          <cell r="BI107" t="str">
            <v>已完全提交</v>
          </cell>
          <cell r="BJ107" t="str">
            <v>食用农产品</v>
          </cell>
          <cell r="BK107" t="str">
            <v>/</v>
          </cell>
          <cell r="BL107" t="str">
            <v>山东省新世纪检测认证中心有限公司</v>
          </cell>
          <cell r="BM107" t="str">
            <v>聂文华</v>
          </cell>
          <cell r="BN107" t="str">
            <v>15065603931</v>
          </cell>
          <cell r="BO107" t="str">
            <v>sdntcc@163.com</v>
          </cell>
          <cell r="BP107" t="str">
            <v>齐建军</v>
          </cell>
          <cell r="BQ107" t="str">
            <v>0536-3086112</v>
          </cell>
          <cell r="BR107" t="str">
            <v>监督抽检</v>
          </cell>
          <cell r="BS107" t="str">
            <v>经抽样检验，所检项目符合 GB 2763-2021《食品安全国家标准 食品中农药最大残留限量》,GB 2762-2022《食品安全国家标准 食品中污染物限量》 要求。</v>
          </cell>
          <cell r="BT107" t="str">
            <v/>
          </cell>
          <cell r="BU107" t="str">
            <v/>
          </cell>
          <cell r="BV107" t="str">
            <v>/</v>
          </cell>
          <cell r="BW107" t="str">
            <v/>
          </cell>
          <cell r="BX107" t="str">
            <v>2023-08-11</v>
          </cell>
          <cell r="BY107" t="str">
            <v>/</v>
          </cell>
          <cell r="BZ107" t="str">
            <v/>
          </cell>
          <cell r="CA107" t="str">
            <v/>
          </cell>
          <cell r="CB107" t="str">
            <v>纯抽检合格样品</v>
          </cell>
          <cell r="CC107" t="str">
            <v/>
          </cell>
          <cell r="CD107" t="str">
            <v/>
          </cell>
          <cell r="CE107" t="str">
            <v/>
          </cell>
          <cell r="CF107" t="str">
            <v/>
          </cell>
          <cell r="CG107" t="str">
            <v/>
          </cell>
          <cell r="CH107" t="str">
            <v/>
          </cell>
          <cell r="CI107" t="str">
            <v/>
          </cell>
          <cell r="CJ107" t="str">
            <v>92141021MA0KGF468K</v>
          </cell>
          <cell r="CK107" t="str">
            <v>曲沃</v>
          </cell>
          <cell r="CL107" t="str">
            <v>曲沃县常虹粮油店</v>
          </cell>
        </row>
        <row r="108">
          <cell r="AN108" t="str">
            <v>XBJ23141021433932071</v>
          </cell>
          <cell r="AO108" t="str">
            <v>2023-08-13</v>
          </cell>
          <cell r="AP108" t="str">
            <v>购进</v>
          </cell>
          <cell r="AQ108" t="str">
            <v/>
          </cell>
          <cell r="AR108" t="str">
            <v>否</v>
          </cell>
          <cell r="AS108" t="str">
            <v>否</v>
          </cell>
          <cell r="AT108" t="str">
            <v>否</v>
          </cell>
          <cell r="AU108" t="str">
            <v>2023-09-01</v>
          </cell>
          <cell r="AV108" t="str">
            <v>/</v>
          </cell>
          <cell r="AW108" t="str">
            <v>曲沃</v>
          </cell>
          <cell r="AX108" t="str">
            <v>/</v>
          </cell>
          <cell r="AY108" t="str">
            <v>/</v>
          </cell>
          <cell r="AZ108" t="str">
            <v>临汾</v>
          </cell>
          <cell r="BA108" t="str">
            <v>山西</v>
          </cell>
          <cell r="BB108" t="str">
            <v/>
          </cell>
          <cell r="BC108" t="str">
            <v>油麦菜</v>
          </cell>
          <cell r="BD108" t="str">
            <v>常温</v>
          </cell>
          <cell r="BE108" t="str">
            <v>普通食品</v>
          </cell>
          <cell r="BF108" t="str">
            <v/>
          </cell>
          <cell r="BG108" t="str">
            <v>/</v>
          </cell>
          <cell r="BH108" t="str">
            <v>外购</v>
          </cell>
          <cell r="BI108" t="str">
            <v>已完全提交</v>
          </cell>
          <cell r="BJ108" t="str">
            <v>食用农产品</v>
          </cell>
          <cell r="BK108" t="str">
            <v>/</v>
          </cell>
          <cell r="BL108" t="str">
            <v>山东省新世纪检测认证中心有限公司</v>
          </cell>
          <cell r="BM108" t="str">
            <v>聂文华</v>
          </cell>
          <cell r="BN108" t="str">
            <v>15065603931</v>
          </cell>
          <cell r="BO108" t="str">
            <v>sdntcc@163.com</v>
          </cell>
          <cell r="BP108" t="str">
            <v>齐建军</v>
          </cell>
          <cell r="BQ108" t="str">
            <v>0536-3086112</v>
          </cell>
          <cell r="BR108" t="str">
            <v>监督抽检</v>
          </cell>
          <cell r="BS108" t="str">
            <v>经抽样检验，所检项目符合 GB 2763-2021《食品安全国家标准 食品中农药最大残留限量》 要求。</v>
          </cell>
          <cell r="BT108" t="str">
            <v/>
          </cell>
          <cell r="BU108" t="str">
            <v/>
          </cell>
          <cell r="BV108" t="str">
            <v>/</v>
          </cell>
          <cell r="BW108" t="str">
            <v/>
          </cell>
          <cell r="BX108" t="str">
            <v>2023-08-11</v>
          </cell>
          <cell r="BY108" t="str">
            <v>/</v>
          </cell>
          <cell r="BZ108" t="str">
            <v/>
          </cell>
          <cell r="CA108" t="str">
            <v/>
          </cell>
          <cell r="CB108" t="str">
            <v>纯抽检合格样品</v>
          </cell>
          <cell r="CC108" t="str">
            <v/>
          </cell>
          <cell r="CD108" t="str">
            <v/>
          </cell>
          <cell r="CE108" t="str">
            <v/>
          </cell>
          <cell r="CF108" t="str">
            <v/>
          </cell>
          <cell r="CG108" t="str">
            <v/>
          </cell>
          <cell r="CH108" t="str">
            <v/>
          </cell>
          <cell r="CI108" t="str">
            <v/>
          </cell>
          <cell r="CJ108" t="str">
            <v>92141021MA0KGF468K</v>
          </cell>
          <cell r="CK108" t="str">
            <v>曲沃</v>
          </cell>
          <cell r="CL108" t="str">
            <v>曲沃县常虹粮油店</v>
          </cell>
        </row>
        <row r="109">
          <cell r="AN109" t="str">
            <v>XBJ23141021433932082</v>
          </cell>
          <cell r="AO109" t="str">
            <v>2023-08-14</v>
          </cell>
          <cell r="AP109" t="str">
            <v>购进</v>
          </cell>
          <cell r="AQ109" t="str">
            <v/>
          </cell>
          <cell r="AR109" t="str">
            <v>否</v>
          </cell>
          <cell r="AS109" t="str">
            <v>否</v>
          </cell>
          <cell r="AT109" t="str">
            <v>否</v>
          </cell>
          <cell r="AU109" t="str">
            <v>2023-08-19</v>
          </cell>
          <cell r="AV109" t="str">
            <v>/</v>
          </cell>
          <cell r="AW109" t="str">
            <v>曲沃</v>
          </cell>
          <cell r="AX109" t="str">
            <v>/</v>
          </cell>
          <cell r="AY109" t="str">
            <v>/</v>
          </cell>
          <cell r="AZ109" t="str">
            <v>临汾</v>
          </cell>
          <cell r="BA109" t="str">
            <v>山西</v>
          </cell>
          <cell r="BB109" t="str">
            <v/>
          </cell>
          <cell r="BC109" t="str">
            <v>草鱼</v>
          </cell>
          <cell r="BD109" t="str">
            <v>常温</v>
          </cell>
          <cell r="BE109" t="str">
            <v>普通食品</v>
          </cell>
          <cell r="BF109" t="str">
            <v/>
          </cell>
          <cell r="BG109" t="str">
            <v>/</v>
          </cell>
          <cell r="BH109" t="str">
            <v>外购</v>
          </cell>
          <cell r="BI109" t="str">
            <v>已接样(主检人待填报)</v>
          </cell>
          <cell r="BJ109" t="str">
            <v>食用农产品</v>
          </cell>
          <cell r="BK109" t="str">
            <v>/</v>
          </cell>
          <cell r="BL109" t="str">
            <v>山东省新世纪检测认证中心有限公司</v>
          </cell>
          <cell r="BM109" t="str">
            <v>聂文华</v>
          </cell>
          <cell r="BN109" t="str">
            <v>15065603931</v>
          </cell>
          <cell r="BO109" t="str">
            <v>sdntcc@163.com</v>
          </cell>
          <cell r="BP109" t="str">
            <v>齐建军</v>
          </cell>
          <cell r="BQ109" t="str">
            <v>0536-3086112</v>
          </cell>
          <cell r="BR109" t="str">
            <v>监督抽检</v>
          </cell>
          <cell r="BS109" t="str">
            <v/>
          </cell>
          <cell r="BT109" t="str">
            <v/>
          </cell>
          <cell r="BU109" t="str">
            <v/>
          </cell>
          <cell r="BV109" t="str">
            <v>/</v>
          </cell>
          <cell r="BW109" t="str">
            <v/>
          </cell>
          <cell r="BX109" t="str">
            <v>2023-08-12</v>
          </cell>
          <cell r="BY109" t="str">
            <v>/</v>
          </cell>
          <cell r="BZ109" t="str">
            <v/>
          </cell>
          <cell r="CA109" t="str">
            <v/>
          </cell>
          <cell r="CB109" t="str">
            <v/>
          </cell>
          <cell r="CC109" t="str">
            <v/>
          </cell>
          <cell r="CD109" t="str">
            <v/>
          </cell>
          <cell r="CE109" t="str">
            <v/>
          </cell>
          <cell r="CF109" t="str">
            <v/>
          </cell>
          <cell r="CG109" t="str">
            <v/>
          </cell>
          <cell r="CH109" t="str">
            <v/>
          </cell>
          <cell r="CI109" t="str">
            <v/>
          </cell>
          <cell r="CJ109" t="str">
            <v>92141021MACM7W0710</v>
          </cell>
          <cell r="CK109" t="str">
            <v>曲沃</v>
          </cell>
          <cell r="CL109" t="str">
            <v>曲沃县鹏鹏水产店</v>
          </cell>
        </row>
        <row r="110">
          <cell r="AN110" t="str">
            <v>XBJ23141021433932078</v>
          </cell>
          <cell r="AO110" t="str">
            <v>2023-08-14</v>
          </cell>
          <cell r="AP110" t="str">
            <v>购进</v>
          </cell>
          <cell r="AQ110" t="str">
            <v/>
          </cell>
          <cell r="AR110" t="str">
            <v>否</v>
          </cell>
          <cell r="AS110" t="str">
            <v>否</v>
          </cell>
          <cell r="AT110" t="str">
            <v>否</v>
          </cell>
          <cell r="AU110" t="str">
            <v>2023-08-19</v>
          </cell>
          <cell r="AV110" t="str">
            <v>/</v>
          </cell>
          <cell r="AW110" t="str">
            <v>曲沃</v>
          </cell>
          <cell r="AX110" t="str">
            <v>/</v>
          </cell>
          <cell r="AY110" t="str">
            <v>/</v>
          </cell>
          <cell r="AZ110" t="str">
            <v>临汾</v>
          </cell>
          <cell r="BA110" t="str">
            <v>山西</v>
          </cell>
          <cell r="BB110" t="str">
            <v/>
          </cell>
          <cell r="BC110" t="str">
            <v>鲫鱼</v>
          </cell>
          <cell r="BD110" t="str">
            <v>常温</v>
          </cell>
          <cell r="BE110" t="str">
            <v>普通食品</v>
          </cell>
          <cell r="BF110" t="str">
            <v/>
          </cell>
          <cell r="BG110" t="str">
            <v>/</v>
          </cell>
          <cell r="BH110" t="str">
            <v>外购</v>
          </cell>
          <cell r="BI110" t="str">
            <v>已接样(主检人待填报)</v>
          </cell>
          <cell r="BJ110" t="str">
            <v>食用农产品</v>
          </cell>
          <cell r="BK110" t="str">
            <v>/</v>
          </cell>
          <cell r="BL110" t="str">
            <v>山东省新世纪检测认证中心有限公司</v>
          </cell>
          <cell r="BM110" t="str">
            <v>聂文华</v>
          </cell>
          <cell r="BN110" t="str">
            <v>15065603931</v>
          </cell>
          <cell r="BO110" t="str">
            <v>sdntcc@163.com</v>
          </cell>
          <cell r="BP110" t="str">
            <v>齐建军</v>
          </cell>
          <cell r="BQ110" t="str">
            <v>0536-3086112</v>
          </cell>
          <cell r="BR110" t="str">
            <v>监督抽检</v>
          </cell>
          <cell r="BS110" t="str">
            <v/>
          </cell>
          <cell r="BT110" t="str">
            <v/>
          </cell>
          <cell r="BU110" t="str">
            <v/>
          </cell>
          <cell r="BV110" t="str">
            <v>/</v>
          </cell>
          <cell r="BW110" t="str">
            <v/>
          </cell>
          <cell r="BX110" t="str">
            <v>2023-08-11</v>
          </cell>
          <cell r="BY110" t="str">
            <v>/</v>
          </cell>
          <cell r="BZ110" t="str">
            <v/>
          </cell>
          <cell r="CA110" t="str">
            <v/>
          </cell>
          <cell r="CB110" t="str">
            <v/>
          </cell>
          <cell r="CC110" t="str">
            <v/>
          </cell>
          <cell r="CD110" t="str">
            <v/>
          </cell>
          <cell r="CE110" t="str">
            <v/>
          </cell>
          <cell r="CF110" t="str">
            <v/>
          </cell>
          <cell r="CG110" t="str">
            <v/>
          </cell>
          <cell r="CH110" t="str">
            <v/>
          </cell>
          <cell r="CI110" t="str">
            <v/>
          </cell>
          <cell r="CJ110" t="str">
            <v>92141021MA0J7CEN2C</v>
          </cell>
          <cell r="CK110" t="str">
            <v>曲沃</v>
          </cell>
          <cell r="CL110" t="str">
            <v>曲沃县兴隆市场姚川山鲜鱼店</v>
          </cell>
        </row>
        <row r="111">
          <cell r="AN111" t="str">
            <v>XBJ23141021433932079</v>
          </cell>
          <cell r="AO111" t="str">
            <v>2023-08-14</v>
          </cell>
          <cell r="AP111" t="str">
            <v>购进</v>
          </cell>
          <cell r="AQ111" t="str">
            <v/>
          </cell>
          <cell r="AR111" t="str">
            <v>否</v>
          </cell>
          <cell r="AS111" t="str">
            <v>否</v>
          </cell>
          <cell r="AT111" t="str">
            <v>否</v>
          </cell>
          <cell r="AU111" t="str">
            <v>2023-08-19</v>
          </cell>
          <cell r="AV111" t="str">
            <v>/</v>
          </cell>
          <cell r="AW111" t="str">
            <v>曲沃</v>
          </cell>
          <cell r="AX111" t="str">
            <v>/</v>
          </cell>
          <cell r="AY111" t="str">
            <v>/</v>
          </cell>
          <cell r="AZ111" t="str">
            <v>临汾</v>
          </cell>
          <cell r="BA111" t="str">
            <v>山西</v>
          </cell>
          <cell r="BB111" t="str">
            <v/>
          </cell>
          <cell r="BC111" t="str">
            <v>罗非鱼</v>
          </cell>
          <cell r="BD111" t="str">
            <v>常温</v>
          </cell>
          <cell r="BE111" t="str">
            <v>普通食品</v>
          </cell>
          <cell r="BF111" t="str">
            <v/>
          </cell>
          <cell r="BG111" t="str">
            <v>/</v>
          </cell>
          <cell r="BH111" t="str">
            <v>外购</v>
          </cell>
          <cell r="BI111" t="str">
            <v>已接样(主检人待填报)</v>
          </cell>
          <cell r="BJ111" t="str">
            <v>食用农产品</v>
          </cell>
          <cell r="BK111" t="str">
            <v>/</v>
          </cell>
          <cell r="BL111" t="str">
            <v>山东省新世纪检测认证中心有限公司</v>
          </cell>
          <cell r="BM111" t="str">
            <v>聂文华</v>
          </cell>
          <cell r="BN111" t="str">
            <v>15065603931</v>
          </cell>
          <cell r="BO111" t="str">
            <v>sdntcc@163.com</v>
          </cell>
          <cell r="BP111" t="str">
            <v>齐建军</v>
          </cell>
          <cell r="BQ111" t="str">
            <v>0536-3086112</v>
          </cell>
          <cell r="BR111" t="str">
            <v>监督抽检</v>
          </cell>
          <cell r="BS111" t="str">
            <v/>
          </cell>
          <cell r="BT111" t="str">
            <v/>
          </cell>
          <cell r="BU111" t="str">
            <v/>
          </cell>
          <cell r="BV111" t="str">
            <v>/</v>
          </cell>
          <cell r="BW111" t="str">
            <v/>
          </cell>
          <cell r="BX111" t="str">
            <v>2023-08-11</v>
          </cell>
          <cell r="BY111" t="str">
            <v>/</v>
          </cell>
          <cell r="BZ111" t="str">
            <v/>
          </cell>
          <cell r="CA111" t="str">
            <v/>
          </cell>
          <cell r="CB111" t="str">
            <v/>
          </cell>
          <cell r="CC111" t="str">
            <v/>
          </cell>
          <cell r="CD111" t="str">
            <v/>
          </cell>
          <cell r="CE111" t="str">
            <v/>
          </cell>
          <cell r="CF111" t="str">
            <v/>
          </cell>
          <cell r="CG111" t="str">
            <v/>
          </cell>
          <cell r="CH111" t="str">
            <v/>
          </cell>
          <cell r="CI111" t="str">
            <v/>
          </cell>
          <cell r="CJ111" t="str">
            <v>92141021MA0J7CEN2C</v>
          </cell>
          <cell r="CK111" t="str">
            <v>曲沃</v>
          </cell>
          <cell r="CL111" t="str">
            <v>曲沃县兴隆市场姚川山鲜鱼店</v>
          </cell>
        </row>
        <row r="112">
          <cell r="AN112" t="str">
            <v>XBJ23141021433932085</v>
          </cell>
          <cell r="AO112" t="str">
            <v>2023-08-15</v>
          </cell>
          <cell r="AP112" t="str">
            <v>购进</v>
          </cell>
          <cell r="AQ112" t="str">
            <v/>
          </cell>
          <cell r="AR112" t="str">
            <v>否</v>
          </cell>
          <cell r="AS112" t="str">
            <v>否</v>
          </cell>
          <cell r="AT112" t="str">
            <v>否</v>
          </cell>
          <cell r="AU112" t="str">
            <v>2023-08-19</v>
          </cell>
          <cell r="AV112" t="str">
            <v>/</v>
          </cell>
          <cell r="AW112" t="str">
            <v>曲沃</v>
          </cell>
          <cell r="AX112" t="str">
            <v>/</v>
          </cell>
          <cell r="AY112" t="str">
            <v>/</v>
          </cell>
          <cell r="AZ112" t="str">
            <v>临汾</v>
          </cell>
          <cell r="BA112" t="str">
            <v>山西</v>
          </cell>
          <cell r="BB112" t="str">
            <v/>
          </cell>
          <cell r="BC112" t="str">
            <v>茄子</v>
          </cell>
          <cell r="BD112" t="str">
            <v>常温</v>
          </cell>
          <cell r="BE112" t="str">
            <v>普通食品</v>
          </cell>
          <cell r="BF112" t="str">
            <v/>
          </cell>
          <cell r="BG112" t="str">
            <v>/</v>
          </cell>
          <cell r="BH112" t="str">
            <v>外购</v>
          </cell>
          <cell r="BI112" t="str">
            <v>已接样(主检人待填报)</v>
          </cell>
          <cell r="BJ112" t="str">
            <v>食用农产品</v>
          </cell>
          <cell r="BK112" t="str">
            <v>/</v>
          </cell>
          <cell r="BL112" t="str">
            <v>山东省新世纪检测认证中心有限公司</v>
          </cell>
          <cell r="BM112" t="str">
            <v>聂文华</v>
          </cell>
          <cell r="BN112" t="str">
            <v>15065603931</v>
          </cell>
          <cell r="BO112" t="str">
            <v>sdntcc@163.com</v>
          </cell>
          <cell r="BP112" t="str">
            <v>齐建军</v>
          </cell>
          <cell r="BQ112" t="str">
            <v>0536-3086112</v>
          </cell>
          <cell r="BR112" t="str">
            <v>监督抽检</v>
          </cell>
          <cell r="BS112" t="str">
            <v/>
          </cell>
          <cell r="BT112" t="str">
            <v/>
          </cell>
          <cell r="BU112" t="str">
            <v/>
          </cell>
          <cell r="BV112" t="str">
            <v>/</v>
          </cell>
          <cell r="BW112" t="str">
            <v/>
          </cell>
          <cell r="BX112" t="str">
            <v>2023-08-13</v>
          </cell>
          <cell r="BY112" t="str">
            <v>/</v>
          </cell>
          <cell r="BZ112" t="str">
            <v/>
          </cell>
          <cell r="CA112" t="str">
            <v/>
          </cell>
          <cell r="CB112" t="str">
            <v/>
          </cell>
          <cell r="CC112" t="str">
            <v/>
          </cell>
          <cell r="CD112" t="str">
            <v/>
          </cell>
          <cell r="CE112" t="str">
            <v/>
          </cell>
          <cell r="CF112" t="str">
            <v/>
          </cell>
          <cell r="CG112" t="str">
            <v/>
          </cell>
          <cell r="CH112" t="str">
            <v/>
          </cell>
          <cell r="CI112" t="str">
            <v/>
          </cell>
          <cell r="CJ112" t="str">
            <v>92141021MA0K0NU84J</v>
          </cell>
          <cell r="CK112" t="str">
            <v>曲沃</v>
          </cell>
          <cell r="CL112" t="str">
            <v>曲沃县采佳菜店</v>
          </cell>
        </row>
        <row r="113">
          <cell r="AN113" t="str">
            <v>XBJ23141021433932086</v>
          </cell>
          <cell r="AO113" t="str">
            <v>2023-08-15</v>
          </cell>
          <cell r="AP113" t="str">
            <v>购进</v>
          </cell>
          <cell r="AQ113" t="str">
            <v/>
          </cell>
          <cell r="AR113" t="str">
            <v>否</v>
          </cell>
          <cell r="AS113" t="str">
            <v>否</v>
          </cell>
          <cell r="AT113" t="str">
            <v>否</v>
          </cell>
          <cell r="AU113" t="str">
            <v>2023-08-19</v>
          </cell>
          <cell r="AV113" t="str">
            <v>/</v>
          </cell>
          <cell r="AW113" t="str">
            <v>曲沃</v>
          </cell>
          <cell r="AX113" t="str">
            <v>/</v>
          </cell>
          <cell r="AY113" t="str">
            <v>/</v>
          </cell>
          <cell r="AZ113" t="str">
            <v>临汾</v>
          </cell>
          <cell r="BA113" t="str">
            <v>山西</v>
          </cell>
          <cell r="BB113" t="str">
            <v/>
          </cell>
          <cell r="BC113" t="str">
            <v>辣椒</v>
          </cell>
          <cell r="BD113" t="str">
            <v>常温</v>
          </cell>
          <cell r="BE113" t="str">
            <v>普通食品</v>
          </cell>
          <cell r="BF113" t="str">
            <v/>
          </cell>
          <cell r="BG113" t="str">
            <v>/</v>
          </cell>
          <cell r="BH113" t="str">
            <v>外购</v>
          </cell>
          <cell r="BI113" t="str">
            <v>已接样(主检人待填报)</v>
          </cell>
          <cell r="BJ113" t="str">
            <v>食用农产品</v>
          </cell>
          <cell r="BK113" t="str">
            <v>/</v>
          </cell>
          <cell r="BL113" t="str">
            <v>山东省新世纪检测认证中心有限公司</v>
          </cell>
          <cell r="BM113" t="str">
            <v>聂文华</v>
          </cell>
          <cell r="BN113" t="str">
            <v>15065603931</v>
          </cell>
          <cell r="BO113" t="str">
            <v>sdntcc@163.com</v>
          </cell>
          <cell r="BP113" t="str">
            <v>齐建军</v>
          </cell>
          <cell r="BQ113" t="str">
            <v>0536-3086112</v>
          </cell>
          <cell r="BR113" t="str">
            <v>监督抽检</v>
          </cell>
          <cell r="BS113" t="str">
            <v/>
          </cell>
          <cell r="BT113" t="str">
            <v/>
          </cell>
          <cell r="BU113" t="str">
            <v/>
          </cell>
          <cell r="BV113" t="str">
            <v>/</v>
          </cell>
          <cell r="BW113" t="str">
            <v/>
          </cell>
          <cell r="BX113" t="str">
            <v>2023-08-13</v>
          </cell>
          <cell r="BY113" t="str">
            <v>/</v>
          </cell>
          <cell r="BZ113" t="str">
            <v/>
          </cell>
          <cell r="CA113" t="str">
            <v/>
          </cell>
          <cell r="CB113" t="str">
            <v/>
          </cell>
          <cell r="CC113" t="str">
            <v/>
          </cell>
          <cell r="CD113" t="str">
            <v/>
          </cell>
          <cell r="CE113" t="str">
            <v/>
          </cell>
          <cell r="CF113" t="str">
            <v/>
          </cell>
          <cell r="CG113" t="str">
            <v/>
          </cell>
          <cell r="CH113" t="str">
            <v/>
          </cell>
          <cell r="CI113" t="str">
            <v/>
          </cell>
          <cell r="CJ113" t="str">
            <v>92141021MA0K0NU84J</v>
          </cell>
          <cell r="CK113" t="str">
            <v>曲沃</v>
          </cell>
          <cell r="CL113" t="str">
            <v>曲沃县采佳菜店</v>
          </cell>
        </row>
        <row r="114">
          <cell r="AN114" t="str">
            <v>XBJ23141021433932088</v>
          </cell>
          <cell r="AO114" t="str">
            <v>2023-08-15</v>
          </cell>
          <cell r="AP114" t="str">
            <v>购进</v>
          </cell>
          <cell r="AQ114" t="str">
            <v/>
          </cell>
          <cell r="AR114" t="str">
            <v>否</v>
          </cell>
          <cell r="AS114" t="str">
            <v>否</v>
          </cell>
          <cell r="AT114" t="str">
            <v>否</v>
          </cell>
          <cell r="AU114" t="str">
            <v>2023-08-19</v>
          </cell>
          <cell r="AV114" t="str">
            <v>/</v>
          </cell>
          <cell r="AW114" t="str">
            <v>曲沃</v>
          </cell>
          <cell r="AX114" t="str">
            <v>/</v>
          </cell>
          <cell r="AY114" t="str">
            <v>/</v>
          </cell>
          <cell r="AZ114" t="str">
            <v>临汾</v>
          </cell>
          <cell r="BA114" t="str">
            <v>山西</v>
          </cell>
          <cell r="BB114" t="str">
            <v/>
          </cell>
          <cell r="BC114" t="str">
            <v>姜</v>
          </cell>
          <cell r="BD114" t="str">
            <v>常温</v>
          </cell>
          <cell r="BE114" t="str">
            <v>普通食品</v>
          </cell>
          <cell r="BF114" t="str">
            <v/>
          </cell>
          <cell r="BG114" t="str">
            <v>/</v>
          </cell>
          <cell r="BH114" t="str">
            <v>外购</v>
          </cell>
          <cell r="BI114" t="str">
            <v>已接样(主检人待填报)</v>
          </cell>
          <cell r="BJ114" t="str">
            <v>食用农产品</v>
          </cell>
          <cell r="BK114" t="str">
            <v>/</v>
          </cell>
          <cell r="BL114" t="str">
            <v>山东省新世纪检测认证中心有限公司</v>
          </cell>
          <cell r="BM114" t="str">
            <v>聂文华</v>
          </cell>
          <cell r="BN114" t="str">
            <v>15065603931</v>
          </cell>
          <cell r="BO114" t="str">
            <v>sdntcc@163.com</v>
          </cell>
          <cell r="BP114" t="str">
            <v>齐建军</v>
          </cell>
          <cell r="BQ114" t="str">
            <v>0536-3086112</v>
          </cell>
          <cell r="BR114" t="str">
            <v>监督抽检</v>
          </cell>
          <cell r="BS114" t="str">
            <v/>
          </cell>
          <cell r="BT114" t="str">
            <v/>
          </cell>
          <cell r="BU114" t="str">
            <v/>
          </cell>
          <cell r="BV114" t="str">
            <v>/</v>
          </cell>
          <cell r="BW114" t="str">
            <v/>
          </cell>
          <cell r="BX114" t="str">
            <v>2023-08-13</v>
          </cell>
          <cell r="BY114" t="str">
            <v>/</v>
          </cell>
          <cell r="BZ114" t="str">
            <v/>
          </cell>
          <cell r="CA114" t="str">
            <v/>
          </cell>
          <cell r="CB114" t="str">
            <v/>
          </cell>
          <cell r="CC114" t="str">
            <v/>
          </cell>
          <cell r="CD114" t="str">
            <v/>
          </cell>
          <cell r="CE114" t="str">
            <v/>
          </cell>
          <cell r="CF114" t="str">
            <v/>
          </cell>
          <cell r="CG114" t="str">
            <v/>
          </cell>
          <cell r="CH114" t="str">
            <v/>
          </cell>
          <cell r="CI114" t="str">
            <v/>
          </cell>
          <cell r="CJ114" t="str">
            <v>92141021MA0K0NU84J</v>
          </cell>
          <cell r="CK114" t="str">
            <v>曲沃</v>
          </cell>
          <cell r="CL114" t="str">
            <v>曲沃县采佳菜店</v>
          </cell>
        </row>
        <row r="115">
          <cell r="AN115" t="str">
            <v>XBJ23141021433932084</v>
          </cell>
          <cell r="AO115" t="str">
            <v>2023-08-15</v>
          </cell>
          <cell r="AP115" t="str">
            <v>购进</v>
          </cell>
          <cell r="AQ115" t="str">
            <v/>
          </cell>
          <cell r="AR115" t="str">
            <v>否</v>
          </cell>
          <cell r="AS115" t="str">
            <v>否</v>
          </cell>
          <cell r="AT115" t="str">
            <v>否</v>
          </cell>
          <cell r="AU115" t="str">
            <v>2023-08-19</v>
          </cell>
          <cell r="AV115" t="str">
            <v>/</v>
          </cell>
          <cell r="AW115" t="str">
            <v>曲沃</v>
          </cell>
          <cell r="AX115" t="str">
            <v>/</v>
          </cell>
          <cell r="AY115" t="str">
            <v>/</v>
          </cell>
          <cell r="AZ115" t="str">
            <v>临汾</v>
          </cell>
          <cell r="BA115" t="str">
            <v>山西</v>
          </cell>
          <cell r="BB115" t="str">
            <v/>
          </cell>
          <cell r="BC115" t="str">
            <v>结球甘蓝</v>
          </cell>
          <cell r="BD115" t="str">
            <v>常温</v>
          </cell>
          <cell r="BE115" t="str">
            <v>普通食品</v>
          </cell>
          <cell r="BF115" t="str">
            <v/>
          </cell>
          <cell r="BG115" t="str">
            <v>/</v>
          </cell>
          <cell r="BH115" t="str">
            <v>外购</v>
          </cell>
          <cell r="BI115" t="str">
            <v>已接样(主检人待填报)</v>
          </cell>
          <cell r="BJ115" t="str">
            <v>食用农产品</v>
          </cell>
          <cell r="BK115" t="str">
            <v>/</v>
          </cell>
          <cell r="BL115" t="str">
            <v>山东省新世纪检测认证中心有限公司</v>
          </cell>
          <cell r="BM115" t="str">
            <v>聂文华</v>
          </cell>
          <cell r="BN115" t="str">
            <v>15065603931</v>
          </cell>
          <cell r="BO115" t="str">
            <v>sdntcc@163.com</v>
          </cell>
          <cell r="BP115" t="str">
            <v>齐建军</v>
          </cell>
          <cell r="BQ115" t="str">
            <v>0536-3086112</v>
          </cell>
          <cell r="BR115" t="str">
            <v>监督抽检</v>
          </cell>
          <cell r="BS115" t="str">
            <v/>
          </cell>
          <cell r="BT115" t="str">
            <v/>
          </cell>
          <cell r="BU115" t="str">
            <v/>
          </cell>
          <cell r="BV115" t="str">
            <v>/</v>
          </cell>
          <cell r="BW115" t="str">
            <v/>
          </cell>
          <cell r="BX115" t="str">
            <v>2023-08-13</v>
          </cell>
          <cell r="BY115" t="str">
            <v>/</v>
          </cell>
          <cell r="BZ115" t="str">
            <v/>
          </cell>
          <cell r="CA115" t="str">
            <v/>
          </cell>
          <cell r="CB115" t="str">
            <v/>
          </cell>
          <cell r="CC115" t="str">
            <v/>
          </cell>
          <cell r="CD115" t="str">
            <v/>
          </cell>
          <cell r="CE115" t="str">
            <v/>
          </cell>
          <cell r="CF115" t="str">
            <v/>
          </cell>
          <cell r="CG115" t="str">
            <v/>
          </cell>
          <cell r="CH115" t="str">
            <v/>
          </cell>
          <cell r="CI115" t="str">
            <v/>
          </cell>
          <cell r="CJ115" t="str">
            <v>92141021MA0K0NU84J</v>
          </cell>
          <cell r="CK115" t="str">
            <v>曲沃</v>
          </cell>
          <cell r="CL115" t="str">
            <v>曲沃县采佳菜店</v>
          </cell>
        </row>
        <row r="116">
          <cell r="AN116" t="str">
            <v>XBJ23141021433932081</v>
          </cell>
          <cell r="AO116" t="str">
            <v>2023-08-14</v>
          </cell>
          <cell r="AP116" t="str">
            <v>购进</v>
          </cell>
          <cell r="AQ116" t="str">
            <v/>
          </cell>
          <cell r="AR116" t="str">
            <v>否</v>
          </cell>
          <cell r="AS116" t="str">
            <v>否</v>
          </cell>
          <cell r="AT116" t="str">
            <v>否</v>
          </cell>
          <cell r="AU116" t="str">
            <v>2023-08-19</v>
          </cell>
          <cell r="AV116" t="str">
            <v>/</v>
          </cell>
          <cell r="AW116" t="str">
            <v>曲沃</v>
          </cell>
          <cell r="AX116" t="str">
            <v>/</v>
          </cell>
          <cell r="AY116" t="str">
            <v>/</v>
          </cell>
          <cell r="AZ116" t="str">
            <v>临汾</v>
          </cell>
          <cell r="BA116" t="str">
            <v>山西</v>
          </cell>
          <cell r="BB116" t="str">
            <v/>
          </cell>
          <cell r="BC116" t="str">
            <v>罗非鱼</v>
          </cell>
          <cell r="BD116" t="str">
            <v>常温</v>
          </cell>
          <cell r="BE116" t="str">
            <v>普通食品</v>
          </cell>
          <cell r="BF116" t="str">
            <v/>
          </cell>
          <cell r="BG116" t="str">
            <v>/</v>
          </cell>
          <cell r="BH116" t="str">
            <v>外购</v>
          </cell>
          <cell r="BI116" t="str">
            <v>已接样(主检人待填报)</v>
          </cell>
          <cell r="BJ116" t="str">
            <v>食用农产品</v>
          </cell>
          <cell r="BK116" t="str">
            <v>/</v>
          </cell>
          <cell r="BL116" t="str">
            <v>山东省新世纪检测认证中心有限公司</v>
          </cell>
          <cell r="BM116" t="str">
            <v>聂文华</v>
          </cell>
          <cell r="BN116" t="str">
            <v>15065603931</v>
          </cell>
          <cell r="BO116" t="str">
            <v>sdntcc@163.com</v>
          </cell>
          <cell r="BP116" t="str">
            <v>齐建军</v>
          </cell>
          <cell r="BQ116" t="str">
            <v>0536-3086112</v>
          </cell>
          <cell r="BR116" t="str">
            <v>监督抽检</v>
          </cell>
          <cell r="BS116" t="str">
            <v/>
          </cell>
          <cell r="BT116" t="str">
            <v/>
          </cell>
          <cell r="BU116" t="str">
            <v/>
          </cell>
          <cell r="BV116" t="str">
            <v>/</v>
          </cell>
          <cell r="BW116" t="str">
            <v/>
          </cell>
          <cell r="BX116" t="str">
            <v>2023-08-12</v>
          </cell>
          <cell r="BY116" t="str">
            <v>/</v>
          </cell>
          <cell r="BZ116" t="str">
            <v/>
          </cell>
          <cell r="CA116" t="str">
            <v/>
          </cell>
          <cell r="CB116" t="str">
            <v/>
          </cell>
          <cell r="CC116" t="str">
            <v/>
          </cell>
          <cell r="CD116" t="str">
            <v/>
          </cell>
          <cell r="CE116" t="str">
            <v/>
          </cell>
          <cell r="CF116" t="str">
            <v/>
          </cell>
          <cell r="CG116" t="str">
            <v/>
          </cell>
          <cell r="CH116" t="str">
            <v/>
          </cell>
          <cell r="CI116" t="str">
            <v/>
          </cell>
          <cell r="CJ116" t="str">
            <v>92141021MACM7W0710</v>
          </cell>
          <cell r="CK116" t="str">
            <v>曲沃</v>
          </cell>
          <cell r="CL116" t="str">
            <v>曲沃县鹏鹏水产店</v>
          </cell>
        </row>
        <row r="117">
          <cell r="AN117" t="str">
            <v>XBJ23141021433932080</v>
          </cell>
          <cell r="AO117" t="str">
            <v>2023-08-14</v>
          </cell>
          <cell r="AP117" t="str">
            <v>购进</v>
          </cell>
          <cell r="AQ117" t="str">
            <v/>
          </cell>
          <cell r="AR117" t="str">
            <v>否</v>
          </cell>
          <cell r="AS117" t="str">
            <v>否</v>
          </cell>
          <cell r="AT117" t="str">
            <v>否</v>
          </cell>
          <cell r="AU117" t="str">
            <v>2023-08-19</v>
          </cell>
          <cell r="AV117" t="str">
            <v>/</v>
          </cell>
          <cell r="AW117" t="str">
            <v>曲沃</v>
          </cell>
          <cell r="AX117" t="str">
            <v>/</v>
          </cell>
          <cell r="AY117" t="str">
            <v>/</v>
          </cell>
          <cell r="AZ117" t="str">
            <v>临汾</v>
          </cell>
          <cell r="BA117" t="str">
            <v>山西</v>
          </cell>
          <cell r="BB117" t="str">
            <v/>
          </cell>
          <cell r="BC117" t="str">
            <v>黑鱼</v>
          </cell>
          <cell r="BD117" t="str">
            <v>常温</v>
          </cell>
          <cell r="BE117" t="str">
            <v>普通食品</v>
          </cell>
          <cell r="BF117" t="str">
            <v/>
          </cell>
          <cell r="BG117" t="str">
            <v>/</v>
          </cell>
          <cell r="BH117" t="str">
            <v>外购</v>
          </cell>
          <cell r="BI117" t="str">
            <v>已接样(主检人待填报)</v>
          </cell>
          <cell r="BJ117" t="str">
            <v>食用农产品</v>
          </cell>
          <cell r="BK117" t="str">
            <v>/</v>
          </cell>
          <cell r="BL117" t="str">
            <v>山东省新世纪检测认证中心有限公司</v>
          </cell>
          <cell r="BM117" t="str">
            <v>聂文华</v>
          </cell>
          <cell r="BN117" t="str">
            <v>15065603931</v>
          </cell>
          <cell r="BO117" t="str">
            <v>sdntcc@163.com</v>
          </cell>
          <cell r="BP117" t="str">
            <v>齐建军</v>
          </cell>
          <cell r="BQ117" t="str">
            <v>0536-3086112</v>
          </cell>
          <cell r="BR117" t="str">
            <v>监督抽检</v>
          </cell>
          <cell r="BS117" t="str">
            <v/>
          </cell>
          <cell r="BT117" t="str">
            <v/>
          </cell>
          <cell r="BU117" t="str">
            <v/>
          </cell>
          <cell r="BV117" t="str">
            <v>/</v>
          </cell>
          <cell r="BW117" t="str">
            <v/>
          </cell>
          <cell r="BX117" t="str">
            <v>2023-08-12</v>
          </cell>
          <cell r="BY117" t="str">
            <v>/</v>
          </cell>
          <cell r="BZ117" t="str">
            <v/>
          </cell>
          <cell r="CA117" t="str">
            <v/>
          </cell>
          <cell r="CB117" t="str">
            <v/>
          </cell>
          <cell r="CC117" t="str">
            <v/>
          </cell>
          <cell r="CD117" t="str">
            <v/>
          </cell>
          <cell r="CE117" t="str">
            <v/>
          </cell>
          <cell r="CF117" t="str">
            <v/>
          </cell>
          <cell r="CG117" t="str">
            <v/>
          </cell>
          <cell r="CH117" t="str">
            <v/>
          </cell>
          <cell r="CI117" t="str">
            <v/>
          </cell>
          <cell r="CJ117" t="str">
            <v>92141021MACM7W0710</v>
          </cell>
          <cell r="CK117" t="str">
            <v>曲沃</v>
          </cell>
          <cell r="CL117" t="str">
            <v>曲沃县鹏鹏水产店</v>
          </cell>
        </row>
        <row r="118">
          <cell r="AN118" t="str">
            <v>XBJ23141021433932083</v>
          </cell>
          <cell r="AO118" t="str">
            <v>2023-08-14</v>
          </cell>
          <cell r="AP118" t="str">
            <v>购进</v>
          </cell>
          <cell r="AQ118" t="str">
            <v/>
          </cell>
          <cell r="AR118" t="str">
            <v>否</v>
          </cell>
          <cell r="AS118" t="str">
            <v>否</v>
          </cell>
          <cell r="AT118" t="str">
            <v>否</v>
          </cell>
          <cell r="AU118" t="str">
            <v>2023-08-19</v>
          </cell>
          <cell r="AV118" t="str">
            <v>/</v>
          </cell>
          <cell r="AW118" t="str">
            <v>曲沃</v>
          </cell>
          <cell r="AX118" t="str">
            <v>/</v>
          </cell>
          <cell r="AY118" t="str">
            <v>/</v>
          </cell>
          <cell r="AZ118" t="str">
            <v>临汾</v>
          </cell>
          <cell r="BA118" t="str">
            <v>山西</v>
          </cell>
          <cell r="BB118" t="str">
            <v/>
          </cell>
          <cell r="BC118" t="str">
            <v>鲫鱼</v>
          </cell>
          <cell r="BD118" t="str">
            <v>常温</v>
          </cell>
          <cell r="BE118" t="str">
            <v>普通食品</v>
          </cell>
          <cell r="BF118" t="str">
            <v/>
          </cell>
          <cell r="BG118" t="str">
            <v>/</v>
          </cell>
          <cell r="BH118" t="str">
            <v>外购</v>
          </cell>
          <cell r="BI118" t="str">
            <v>已接样(主检人待填报)</v>
          </cell>
          <cell r="BJ118" t="str">
            <v>食用农产品</v>
          </cell>
          <cell r="BK118" t="str">
            <v>/</v>
          </cell>
          <cell r="BL118" t="str">
            <v>山东省新世纪检测认证中心有限公司</v>
          </cell>
          <cell r="BM118" t="str">
            <v>聂文华</v>
          </cell>
          <cell r="BN118" t="str">
            <v>15065603931</v>
          </cell>
          <cell r="BO118" t="str">
            <v>sdntcc@163.com</v>
          </cell>
          <cell r="BP118" t="str">
            <v>齐建军</v>
          </cell>
          <cell r="BQ118" t="str">
            <v>0536-3086112</v>
          </cell>
          <cell r="BR118" t="str">
            <v>监督抽检</v>
          </cell>
          <cell r="BS118" t="str">
            <v/>
          </cell>
          <cell r="BT118" t="str">
            <v/>
          </cell>
          <cell r="BU118" t="str">
            <v/>
          </cell>
          <cell r="BV118" t="str">
            <v>/</v>
          </cell>
          <cell r="BW118" t="str">
            <v/>
          </cell>
          <cell r="BX118" t="str">
            <v>2023-08-12</v>
          </cell>
          <cell r="BY118" t="str">
            <v>/</v>
          </cell>
          <cell r="BZ118" t="str">
            <v/>
          </cell>
          <cell r="CA118" t="str">
            <v/>
          </cell>
          <cell r="CB118" t="str">
            <v/>
          </cell>
          <cell r="CC118" t="str">
            <v/>
          </cell>
          <cell r="CD118" t="str">
            <v/>
          </cell>
          <cell r="CE118" t="str">
            <v/>
          </cell>
          <cell r="CF118" t="str">
            <v/>
          </cell>
          <cell r="CG118" t="str">
            <v/>
          </cell>
          <cell r="CH118" t="str">
            <v/>
          </cell>
          <cell r="CI118" t="str">
            <v/>
          </cell>
          <cell r="CJ118" t="str">
            <v>92141021MACM7W0710</v>
          </cell>
          <cell r="CK118" t="str">
            <v>曲沃</v>
          </cell>
          <cell r="CL118" t="str">
            <v>曲沃县鹏鹏水产店</v>
          </cell>
        </row>
        <row r="119">
          <cell r="AN119" t="str">
            <v>XBJ23141021433932087</v>
          </cell>
          <cell r="AO119" t="str">
            <v>2023-08-15</v>
          </cell>
          <cell r="AP119" t="str">
            <v>购进</v>
          </cell>
          <cell r="AQ119" t="str">
            <v/>
          </cell>
          <cell r="AR119" t="str">
            <v>否</v>
          </cell>
          <cell r="AS119" t="str">
            <v>否</v>
          </cell>
          <cell r="AT119" t="str">
            <v>否</v>
          </cell>
          <cell r="AU119" t="str">
            <v>2023-08-19</v>
          </cell>
          <cell r="AV119" t="str">
            <v>/</v>
          </cell>
          <cell r="AW119" t="str">
            <v>曲沃</v>
          </cell>
          <cell r="AX119" t="str">
            <v>/</v>
          </cell>
          <cell r="AY119" t="str">
            <v>/</v>
          </cell>
          <cell r="AZ119" t="str">
            <v>临汾</v>
          </cell>
          <cell r="BA119" t="str">
            <v>山西</v>
          </cell>
          <cell r="BB119" t="str">
            <v/>
          </cell>
          <cell r="BC119" t="str">
            <v>黄瓜</v>
          </cell>
          <cell r="BD119" t="str">
            <v>常温</v>
          </cell>
          <cell r="BE119" t="str">
            <v>普通食品</v>
          </cell>
          <cell r="BF119" t="str">
            <v/>
          </cell>
          <cell r="BG119" t="str">
            <v>/</v>
          </cell>
          <cell r="BH119" t="str">
            <v>外购</v>
          </cell>
          <cell r="BI119" t="str">
            <v>已接样(主检人待填报)</v>
          </cell>
          <cell r="BJ119" t="str">
            <v>食用农产品</v>
          </cell>
          <cell r="BK119" t="str">
            <v>/</v>
          </cell>
          <cell r="BL119" t="str">
            <v>山东省新世纪检测认证中心有限公司</v>
          </cell>
          <cell r="BM119" t="str">
            <v>聂文华</v>
          </cell>
          <cell r="BN119" t="str">
            <v>15065603931</v>
          </cell>
          <cell r="BO119" t="str">
            <v>sdntcc@163.com</v>
          </cell>
          <cell r="BP119" t="str">
            <v>齐建军</v>
          </cell>
          <cell r="BQ119" t="str">
            <v>0536-3086112</v>
          </cell>
          <cell r="BR119" t="str">
            <v>监督抽检</v>
          </cell>
          <cell r="BS119" t="str">
            <v/>
          </cell>
          <cell r="BT119" t="str">
            <v/>
          </cell>
          <cell r="BU119" t="str">
            <v/>
          </cell>
          <cell r="BV119" t="str">
            <v>/</v>
          </cell>
          <cell r="BW119" t="str">
            <v/>
          </cell>
          <cell r="BX119" t="str">
            <v>2023-08-13</v>
          </cell>
          <cell r="BY119" t="str">
            <v>/</v>
          </cell>
          <cell r="BZ119" t="str">
            <v/>
          </cell>
          <cell r="CA119" t="str">
            <v/>
          </cell>
          <cell r="CB119" t="str">
            <v/>
          </cell>
          <cell r="CC119" t="str">
            <v/>
          </cell>
          <cell r="CD119" t="str">
            <v/>
          </cell>
          <cell r="CE119" t="str">
            <v/>
          </cell>
          <cell r="CF119" t="str">
            <v/>
          </cell>
          <cell r="CG119" t="str">
            <v/>
          </cell>
          <cell r="CH119" t="str">
            <v/>
          </cell>
          <cell r="CI119" t="str">
            <v/>
          </cell>
          <cell r="CJ119" t="str">
            <v>92141021MA0K0NU84J</v>
          </cell>
          <cell r="CK119" t="str">
            <v>曲沃</v>
          </cell>
          <cell r="CL119" t="str">
            <v>曲沃县采佳菜店</v>
          </cell>
        </row>
        <row r="120">
          <cell r="AN120" t="str">
            <v>XBJ23141021433932091</v>
          </cell>
          <cell r="AO120" t="str">
            <v>2023-08-16</v>
          </cell>
          <cell r="AP120" t="str">
            <v>购进</v>
          </cell>
          <cell r="AQ120" t="str">
            <v/>
          </cell>
          <cell r="AR120" t="str">
            <v>否</v>
          </cell>
          <cell r="AS120" t="str">
            <v>否</v>
          </cell>
          <cell r="AT120" t="str">
            <v>否</v>
          </cell>
          <cell r="AU120" t="str">
            <v>2023-08-19</v>
          </cell>
          <cell r="AV120" t="str">
            <v>/</v>
          </cell>
          <cell r="AW120" t="str">
            <v>曲沃</v>
          </cell>
          <cell r="AX120" t="str">
            <v>/</v>
          </cell>
          <cell r="AY120" t="str">
            <v>/</v>
          </cell>
          <cell r="AZ120" t="str">
            <v>临汾</v>
          </cell>
          <cell r="BA120" t="str">
            <v>山西</v>
          </cell>
          <cell r="BB120" t="str">
            <v/>
          </cell>
          <cell r="BC120" t="str">
            <v>辣椒</v>
          </cell>
          <cell r="BD120" t="str">
            <v>常温</v>
          </cell>
          <cell r="BE120" t="str">
            <v>普通食品</v>
          </cell>
          <cell r="BF120" t="str">
            <v/>
          </cell>
          <cell r="BG120" t="str">
            <v>/</v>
          </cell>
          <cell r="BH120" t="str">
            <v>外购</v>
          </cell>
          <cell r="BI120" t="str">
            <v>已接样(主检人待填报)</v>
          </cell>
          <cell r="BJ120" t="str">
            <v>食用农产品</v>
          </cell>
          <cell r="BK120" t="str">
            <v>/</v>
          </cell>
          <cell r="BL120" t="str">
            <v>山东省新世纪检测认证中心有限公司</v>
          </cell>
          <cell r="BM120" t="str">
            <v>聂文华</v>
          </cell>
          <cell r="BN120" t="str">
            <v>15065603931</v>
          </cell>
          <cell r="BO120" t="str">
            <v>sdntcc@163.com</v>
          </cell>
          <cell r="BP120" t="str">
            <v>齐建军</v>
          </cell>
          <cell r="BQ120" t="str">
            <v>0536-3086112</v>
          </cell>
          <cell r="BR120" t="str">
            <v>监督抽检</v>
          </cell>
          <cell r="BS120" t="str">
            <v/>
          </cell>
          <cell r="BT120" t="str">
            <v/>
          </cell>
          <cell r="BU120" t="str">
            <v/>
          </cell>
          <cell r="BV120" t="str">
            <v>/</v>
          </cell>
          <cell r="BW120" t="str">
            <v/>
          </cell>
          <cell r="BX120" t="str">
            <v>2023-08-14</v>
          </cell>
          <cell r="BY120" t="str">
            <v>/</v>
          </cell>
          <cell r="BZ120" t="str">
            <v/>
          </cell>
          <cell r="CA120" t="str">
            <v/>
          </cell>
          <cell r="CB120" t="str">
            <v/>
          </cell>
          <cell r="CC120" t="str">
            <v/>
          </cell>
          <cell r="CD120" t="str">
            <v/>
          </cell>
          <cell r="CE120" t="str">
            <v/>
          </cell>
          <cell r="CF120" t="str">
            <v/>
          </cell>
          <cell r="CG120" t="str">
            <v/>
          </cell>
          <cell r="CH120" t="str">
            <v/>
          </cell>
          <cell r="CI120" t="str">
            <v/>
          </cell>
          <cell r="CJ120" t="str">
            <v>92141021MA0HQRNA6Q</v>
          </cell>
          <cell r="CK120" t="str">
            <v>曲沃</v>
          </cell>
          <cell r="CL120" t="str">
            <v>曲沃县春枝粮油门市部</v>
          </cell>
        </row>
        <row r="121">
          <cell r="AN121" t="str">
            <v>XBJ23141021433932140</v>
          </cell>
          <cell r="AO121" t="str">
            <v>2023-08-16</v>
          </cell>
          <cell r="AP121" t="str">
            <v>购进</v>
          </cell>
          <cell r="AQ121" t="str">
            <v/>
          </cell>
          <cell r="AR121" t="str">
            <v>否</v>
          </cell>
          <cell r="AS121" t="str">
            <v>否</v>
          </cell>
          <cell r="AT121" t="str">
            <v>否</v>
          </cell>
          <cell r="AU121" t="str">
            <v>2023-08-21</v>
          </cell>
          <cell r="AV121" t="str">
            <v>/</v>
          </cell>
          <cell r="AW121" t="str">
            <v>曲沃</v>
          </cell>
          <cell r="AX121" t="str">
            <v>/</v>
          </cell>
          <cell r="AY121" t="str">
            <v>/</v>
          </cell>
          <cell r="AZ121" t="str">
            <v>临汾</v>
          </cell>
          <cell r="BA121" t="str">
            <v>山西</v>
          </cell>
          <cell r="BB121" t="str">
            <v/>
          </cell>
          <cell r="BC121" t="str">
            <v>结球甘蓝</v>
          </cell>
          <cell r="BD121" t="str">
            <v>常温</v>
          </cell>
          <cell r="BE121" t="str">
            <v>普通食品</v>
          </cell>
          <cell r="BF121" t="str">
            <v/>
          </cell>
          <cell r="BG121" t="str">
            <v>/</v>
          </cell>
          <cell r="BH121" t="str">
            <v>外购</v>
          </cell>
          <cell r="BI121" t="str">
            <v>已接样(主检人待填报)</v>
          </cell>
          <cell r="BJ121" t="str">
            <v>食用农产品</v>
          </cell>
          <cell r="BK121" t="str">
            <v>/</v>
          </cell>
          <cell r="BL121" t="str">
            <v>山东省新世纪检测认证中心有限公司</v>
          </cell>
          <cell r="BM121" t="str">
            <v>聂文华</v>
          </cell>
          <cell r="BN121" t="str">
            <v>15065603931</v>
          </cell>
          <cell r="BO121" t="str">
            <v>sdntcc@163.com</v>
          </cell>
          <cell r="BP121" t="str">
            <v>齐建军</v>
          </cell>
          <cell r="BQ121" t="str">
            <v>0536-3086112</v>
          </cell>
          <cell r="BR121" t="str">
            <v>监督抽检</v>
          </cell>
          <cell r="BS121" t="str">
            <v/>
          </cell>
          <cell r="BT121" t="str">
            <v/>
          </cell>
          <cell r="BU121" t="str">
            <v/>
          </cell>
          <cell r="BV121" t="str">
            <v>/</v>
          </cell>
          <cell r="BW121" t="str">
            <v/>
          </cell>
          <cell r="BX121" t="str">
            <v>2023-08-14</v>
          </cell>
          <cell r="BY121" t="str">
            <v>/</v>
          </cell>
          <cell r="BZ121" t="str">
            <v/>
          </cell>
          <cell r="CA121" t="str">
            <v/>
          </cell>
          <cell r="CB121" t="str">
            <v/>
          </cell>
          <cell r="CC121" t="str">
            <v/>
          </cell>
          <cell r="CD121" t="str">
            <v/>
          </cell>
          <cell r="CE121" t="str">
            <v/>
          </cell>
          <cell r="CF121" t="str">
            <v/>
          </cell>
          <cell r="CG121" t="str">
            <v/>
          </cell>
          <cell r="CH121" t="str">
            <v/>
          </cell>
          <cell r="CI121" t="str">
            <v/>
          </cell>
          <cell r="CJ121" t="str">
            <v>92141021MA0HQRNA6Q</v>
          </cell>
          <cell r="CK121" t="str">
            <v>曲沃</v>
          </cell>
          <cell r="CL121" t="str">
            <v>曲沃县春枝粮油门市部</v>
          </cell>
        </row>
        <row r="122">
          <cell r="AN122" t="str">
            <v>XBJ23141021433932139</v>
          </cell>
          <cell r="AO122" t="str">
            <v>2023-08-16</v>
          </cell>
          <cell r="AP122" t="str">
            <v>购进</v>
          </cell>
          <cell r="AQ122" t="str">
            <v/>
          </cell>
          <cell r="AR122" t="str">
            <v>否</v>
          </cell>
          <cell r="AS122" t="str">
            <v>否</v>
          </cell>
          <cell r="AT122" t="str">
            <v>否</v>
          </cell>
          <cell r="AU122" t="str">
            <v>2023-08-21</v>
          </cell>
          <cell r="AV122" t="str">
            <v>/</v>
          </cell>
          <cell r="AW122" t="str">
            <v>曲沃</v>
          </cell>
          <cell r="AX122" t="str">
            <v>/</v>
          </cell>
          <cell r="AY122" t="str">
            <v>/</v>
          </cell>
          <cell r="AZ122" t="str">
            <v>临汾</v>
          </cell>
          <cell r="BA122" t="str">
            <v>山西</v>
          </cell>
          <cell r="BB122" t="str">
            <v/>
          </cell>
          <cell r="BC122" t="str">
            <v>茄子</v>
          </cell>
          <cell r="BD122" t="str">
            <v>常温</v>
          </cell>
          <cell r="BE122" t="str">
            <v>普通食品</v>
          </cell>
          <cell r="BF122" t="str">
            <v/>
          </cell>
          <cell r="BG122" t="str">
            <v>/</v>
          </cell>
          <cell r="BH122" t="str">
            <v>外购</v>
          </cell>
          <cell r="BI122" t="str">
            <v>已接样(主检人待填报)</v>
          </cell>
          <cell r="BJ122" t="str">
            <v>食用农产品</v>
          </cell>
          <cell r="BK122" t="str">
            <v>/</v>
          </cell>
          <cell r="BL122" t="str">
            <v>山东省新世纪检测认证中心有限公司</v>
          </cell>
          <cell r="BM122" t="str">
            <v>聂文华</v>
          </cell>
          <cell r="BN122" t="str">
            <v>15065603931</v>
          </cell>
          <cell r="BO122" t="str">
            <v>sdntcc@163.com</v>
          </cell>
          <cell r="BP122" t="str">
            <v>齐建军</v>
          </cell>
          <cell r="BQ122" t="str">
            <v>0536-3086112</v>
          </cell>
          <cell r="BR122" t="str">
            <v>监督抽检</v>
          </cell>
          <cell r="BS122" t="str">
            <v/>
          </cell>
          <cell r="BT122" t="str">
            <v/>
          </cell>
          <cell r="BU122" t="str">
            <v/>
          </cell>
          <cell r="BV122" t="str">
            <v>/</v>
          </cell>
          <cell r="BW122" t="str">
            <v/>
          </cell>
          <cell r="BX122" t="str">
            <v>2023-08-14</v>
          </cell>
          <cell r="BY122" t="str">
            <v>/</v>
          </cell>
          <cell r="BZ122" t="str">
            <v/>
          </cell>
          <cell r="CA122" t="str">
            <v/>
          </cell>
          <cell r="CB122" t="str">
            <v/>
          </cell>
          <cell r="CC122" t="str">
            <v/>
          </cell>
          <cell r="CD122" t="str">
            <v/>
          </cell>
          <cell r="CE122" t="str">
            <v/>
          </cell>
          <cell r="CF122" t="str">
            <v/>
          </cell>
          <cell r="CG122" t="str">
            <v/>
          </cell>
          <cell r="CH122" t="str">
            <v/>
          </cell>
          <cell r="CI122" t="str">
            <v/>
          </cell>
          <cell r="CJ122" t="str">
            <v>92141021MA0HQRNA6Q</v>
          </cell>
          <cell r="CK122" t="str">
            <v>曲沃</v>
          </cell>
          <cell r="CL122" t="str">
            <v>曲沃县春枝粮油门市部</v>
          </cell>
        </row>
        <row r="123">
          <cell r="AN123" t="str">
            <v>XBJ23141021433932141</v>
          </cell>
          <cell r="AO123" t="str">
            <v>2023-08-16</v>
          </cell>
          <cell r="AP123" t="str">
            <v>购进</v>
          </cell>
          <cell r="AQ123" t="str">
            <v/>
          </cell>
          <cell r="AR123" t="str">
            <v>否</v>
          </cell>
          <cell r="AS123" t="str">
            <v>否</v>
          </cell>
          <cell r="AT123" t="str">
            <v>否</v>
          </cell>
          <cell r="AU123" t="str">
            <v>2023-08-21</v>
          </cell>
          <cell r="AV123" t="str">
            <v>/</v>
          </cell>
          <cell r="AW123" t="str">
            <v>曲沃</v>
          </cell>
          <cell r="AX123" t="str">
            <v>/</v>
          </cell>
          <cell r="AY123" t="str">
            <v>/</v>
          </cell>
          <cell r="AZ123" t="str">
            <v>临汾</v>
          </cell>
          <cell r="BA123" t="str">
            <v>山西</v>
          </cell>
          <cell r="BB123" t="str">
            <v/>
          </cell>
          <cell r="BC123" t="str">
            <v>姜</v>
          </cell>
          <cell r="BD123" t="str">
            <v>常温</v>
          </cell>
          <cell r="BE123" t="str">
            <v>普通食品</v>
          </cell>
          <cell r="BF123" t="str">
            <v/>
          </cell>
          <cell r="BG123" t="str">
            <v>/</v>
          </cell>
          <cell r="BH123" t="str">
            <v>外购</v>
          </cell>
          <cell r="BI123" t="str">
            <v>已接样(主检人待填报)</v>
          </cell>
          <cell r="BJ123" t="str">
            <v>食用农产品</v>
          </cell>
          <cell r="BK123" t="str">
            <v>/</v>
          </cell>
          <cell r="BL123" t="str">
            <v>山东省新世纪检测认证中心有限公司</v>
          </cell>
          <cell r="BM123" t="str">
            <v>聂文华</v>
          </cell>
          <cell r="BN123" t="str">
            <v>15065603931</v>
          </cell>
          <cell r="BO123" t="str">
            <v>sdntcc@163.com</v>
          </cell>
          <cell r="BP123" t="str">
            <v>齐建军</v>
          </cell>
          <cell r="BQ123" t="str">
            <v>0536-3086112</v>
          </cell>
          <cell r="BR123" t="str">
            <v>监督抽检</v>
          </cell>
          <cell r="BS123" t="str">
            <v/>
          </cell>
          <cell r="BT123" t="str">
            <v/>
          </cell>
          <cell r="BU123" t="str">
            <v/>
          </cell>
          <cell r="BV123" t="str">
            <v>/</v>
          </cell>
          <cell r="BW123" t="str">
            <v/>
          </cell>
          <cell r="BX123" t="str">
            <v>2023-08-14</v>
          </cell>
          <cell r="BY123" t="str">
            <v>/</v>
          </cell>
          <cell r="BZ123" t="str">
            <v/>
          </cell>
          <cell r="CA123" t="str">
            <v/>
          </cell>
          <cell r="CB123" t="str">
            <v/>
          </cell>
          <cell r="CC123" t="str">
            <v/>
          </cell>
          <cell r="CD123" t="str">
            <v/>
          </cell>
          <cell r="CE123" t="str">
            <v/>
          </cell>
          <cell r="CF123" t="str">
            <v/>
          </cell>
          <cell r="CG123" t="str">
            <v/>
          </cell>
          <cell r="CH123" t="str">
            <v/>
          </cell>
          <cell r="CI123" t="str">
            <v/>
          </cell>
          <cell r="CJ123" t="str">
            <v>92141021MA0HQRNA6Q</v>
          </cell>
          <cell r="CK123" t="str">
            <v>曲沃</v>
          </cell>
          <cell r="CL123" t="str">
            <v>曲沃县春枝粮油门市部</v>
          </cell>
        </row>
        <row r="124">
          <cell r="AN124" t="str">
            <v>XBJ23141021433932317</v>
          </cell>
          <cell r="AO124" t="str">
            <v>2023-08-21</v>
          </cell>
          <cell r="AP124" t="str">
            <v>购进</v>
          </cell>
          <cell r="AQ124" t="str">
            <v/>
          </cell>
          <cell r="AR124" t="str">
            <v>否</v>
          </cell>
          <cell r="AS124" t="str">
            <v>否</v>
          </cell>
          <cell r="AT124" t="str">
            <v>否</v>
          </cell>
          <cell r="AU124" t="str">
            <v>2023-08-22</v>
          </cell>
          <cell r="AV124" t="str">
            <v>/</v>
          </cell>
          <cell r="AW124" t="str">
            <v>曲沃</v>
          </cell>
          <cell r="AX124" t="str">
            <v>/</v>
          </cell>
          <cell r="AY124" t="str">
            <v>/</v>
          </cell>
          <cell r="AZ124" t="str">
            <v>临汾</v>
          </cell>
          <cell r="BA124" t="str">
            <v>山西</v>
          </cell>
          <cell r="BB124" t="str">
            <v/>
          </cell>
          <cell r="BC124" t="str">
            <v>鸡蛋</v>
          </cell>
          <cell r="BD124" t="str">
            <v>常温</v>
          </cell>
          <cell r="BE124" t="str">
            <v>普通食品</v>
          </cell>
          <cell r="BF124" t="str">
            <v/>
          </cell>
          <cell r="BG124" t="str">
            <v>/</v>
          </cell>
          <cell r="BH124" t="str">
            <v>外购</v>
          </cell>
          <cell r="BI124" t="str">
            <v>已接样(主检人待填报)</v>
          </cell>
          <cell r="BJ124" t="str">
            <v>食用农产品</v>
          </cell>
          <cell r="BK124" t="str">
            <v>/</v>
          </cell>
          <cell r="BL124" t="str">
            <v>山东省新世纪检测认证中心有限公司</v>
          </cell>
          <cell r="BM124" t="str">
            <v>聂文华</v>
          </cell>
          <cell r="BN124" t="str">
            <v>15065603931</v>
          </cell>
          <cell r="BO124" t="str">
            <v>sdntcc@163.com</v>
          </cell>
          <cell r="BP124" t="str">
            <v>齐建军</v>
          </cell>
          <cell r="BQ124" t="str">
            <v>0536-3086112</v>
          </cell>
          <cell r="BR124" t="str">
            <v>监督抽检</v>
          </cell>
          <cell r="BS124" t="str">
            <v/>
          </cell>
          <cell r="BT124" t="str">
            <v/>
          </cell>
          <cell r="BU124" t="str">
            <v/>
          </cell>
          <cell r="BV124" t="str">
            <v>/</v>
          </cell>
          <cell r="BW124" t="str">
            <v/>
          </cell>
          <cell r="BX124" t="str">
            <v>2023-08-19</v>
          </cell>
          <cell r="BY124" t="str">
            <v>/</v>
          </cell>
          <cell r="BZ124" t="str">
            <v/>
          </cell>
          <cell r="CA124" t="str">
            <v/>
          </cell>
          <cell r="CB124" t="str">
            <v/>
          </cell>
          <cell r="CC124" t="str">
            <v/>
          </cell>
          <cell r="CD124" t="str">
            <v/>
          </cell>
          <cell r="CE124" t="str">
            <v/>
          </cell>
          <cell r="CF124" t="str">
            <v/>
          </cell>
          <cell r="CG124" t="str">
            <v/>
          </cell>
          <cell r="CH124" t="str">
            <v/>
          </cell>
          <cell r="CI124" t="str">
            <v/>
          </cell>
          <cell r="CJ124" t="str">
            <v>92141021MA0K2PFBXM</v>
          </cell>
          <cell r="CK124" t="str">
            <v>曲沃</v>
          </cell>
          <cell r="CL124" t="str">
            <v>曲沃县小城大厨饭店</v>
          </cell>
        </row>
        <row r="125">
          <cell r="AN125" t="str">
            <v>XBJ23141021433932331</v>
          </cell>
          <cell r="AO125" t="str">
            <v>2023-08-22</v>
          </cell>
          <cell r="AP125" t="str">
            <v>购进</v>
          </cell>
          <cell r="AQ125" t="str">
            <v/>
          </cell>
          <cell r="AR125" t="str">
            <v>否</v>
          </cell>
          <cell r="AS125" t="str">
            <v>否</v>
          </cell>
          <cell r="AT125" t="str">
            <v>否</v>
          </cell>
          <cell r="AU125" t="str">
            <v>2023-08-25</v>
          </cell>
          <cell r="AV125" t="str">
            <v>/</v>
          </cell>
          <cell r="AW125" t="str">
            <v>曲沃</v>
          </cell>
          <cell r="AX125" t="str">
            <v>/</v>
          </cell>
          <cell r="AY125" t="str">
            <v>/</v>
          </cell>
          <cell r="AZ125" t="str">
            <v>临汾</v>
          </cell>
          <cell r="BA125" t="str">
            <v>山西</v>
          </cell>
          <cell r="BB125" t="str">
            <v/>
          </cell>
          <cell r="BC125" t="str">
            <v>葱</v>
          </cell>
          <cell r="BD125" t="str">
            <v>常温</v>
          </cell>
          <cell r="BE125" t="str">
            <v>普通食品</v>
          </cell>
          <cell r="BF125" t="str">
            <v/>
          </cell>
          <cell r="BG125" t="str">
            <v>/</v>
          </cell>
          <cell r="BH125" t="str">
            <v>外购</v>
          </cell>
          <cell r="BI125" t="str">
            <v>已接样(主检人待填报)</v>
          </cell>
          <cell r="BJ125" t="str">
            <v>食用农产品</v>
          </cell>
          <cell r="BK125" t="str">
            <v>/</v>
          </cell>
          <cell r="BL125" t="str">
            <v>山东省新世纪检测认证中心有限公司</v>
          </cell>
          <cell r="BM125" t="str">
            <v>聂文华</v>
          </cell>
          <cell r="BN125" t="str">
            <v>15065603931</v>
          </cell>
          <cell r="BO125" t="str">
            <v>sdntcc@163.com</v>
          </cell>
          <cell r="BP125" t="str">
            <v>齐建军</v>
          </cell>
          <cell r="BQ125" t="str">
            <v>0536-3086112</v>
          </cell>
          <cell r="BR125" t="str">
            <v>监督抽检</v>
          </cell>
          <cell r="BS125" t="str">
            <v/>
          </cell>
          <cell r="BT125" t="str">
            <v/>
          </cell>
          <cell r="BU125" t="str">
            <v/>
          </cell>
          <cell r="BV125" t="str">
            <v>/</v>
          </cell>
          <cell r="BW125" t="str">
            <v/>
          </cell>
          <cell r="BX125" t="str">
            <v>2023-08-20</v>
          </cell>
          <cell r="BY125" t="str">
            <v>/</v>
          </cell>
          <cell r="BZ125" t="str">
            <v/>
          </cell>
          <cell r="CA125" t="str">
            <v/>
          </cell>
          <cell r="CB125" t="str">
            <v/>
          </cell>
          <cell r="CC125" t="str">
            <v/>
          </cell>
          <cell r="CD125" t="str">
            <v/>
          </cell>
          <cell r="CE125" t="str">
            <v/>
          </cell>
          <cell r="CF125" t="str">
            <v/>
          </cell>
          <cell r="CG125" t="str">
            <v/>
          </cell>
          <cell r="CH125" t="str">
            <v/>
          </cell>
          <cell r="CI125" t="str">
            <v/>
          </cell>
          <cell r="CJ125" t="str">
            <v>92141021MACFJM8Y5L</v>
          </cell>
          <cell r="CK125" t="str">
            <v>曲沃</v>
          </cell>
          <cell r="CL125" t="str">
            <v>曲沃县晋长风古法砂锅店</v>
          </cell>
        </row>
        <row r="126">
          <cell r="AN126" t="str">
            <v>XBJ23141021433932368</v>
          </cell>
          <cell r="AO126" t="str">
            <v>2023-08-23</v>
          </cell>
          <cell r="AP126" t="str">
            <v>购进</v>
          </cell>
          <cell r="AQ126" t="str">
            <v/>
          </cell>
          <cell r="AR126" t="str">
            <v>否</v>
          </cell>
          <cell r="AS126" t="str">
            <v>否</v>
          </cell>
          <cell r="AT126" t="str">
            <v>否</v>
          </cell>
          <cell r="AU126" t="str">
            <v>2023-08-28</v>
          </cell>
          <cell r="AV126" t="str">
            <v>/</v>
          </cell>
          <cell r="AW126" t="str">
            <v>曲沃</v>
          </cell>
          <cell r="AX126" t="str">
            <v>/</v>
          </cell>
          <cell r="AY126" t="str">
            <v>/</v>
          </cell>
          <cell r="AZ126" t="str">
            <v>临汾</v>
          </cell>
          <cell r="BA126" t="str">
            <v>山西</v>
          </cell>
          <cell r="BB126" t="str">
            <v/>
          </cell>
          <cell r="BC126" t="str">
            <v>鲜食用菌（金针菇）</v>
          </cell>
          <cell r="BD126" t="str">
            <v>常温</v>
          </cell>
          <cell r="BE126" t="str">
            <v>普通食品</v>
          </cell>
          <cell r="BF126" t="str">
            <v/>
          </cell>
          <cell r="BG126" t="str">
            <v>/</v>
          </cell>
          <cell r="BH126" t="str">
            <v>外购</v>
          </cell>
          <cell r="BI126" t="str">
            <v>已接样(主检人待填报)</v>
          </cell>
          <cell r="BJ126" t="str">
            <v>食用农产品</v>
          </cell>
          <cell r="BK126" t="str">
            <v>/</v>
          </cell>
          <cell r="BL126" t="str">
            <v>山东省新世纪检测认证中心有限公司</v>
          </cell>
          <cell r="BM126" t="str">
            <v>聂文华</v>
          </cell>
          <cell r="BN126" t="str">
            <v>15065603931</v>
          </cell>
          <cell r="BO126" t="str">
            <v>sdntcc@163.com</v>
          </cell>
          <cell r="BP126" t="str">
            <v>齐建军</v>
          </cell>
          <cell r="BQ126" t="str">
            <v>0536-3086112</v>
          </cell>
          <cell r="BR126" t="str">
            <v>监督抽检</v>
          </cell>
          <cell r="BS126" t="str">
            <v/>
          </cell>
          <cell r="BT126" t="str">
            <v/>
          </cell>
          <cell r="BU126" t="str">
            <v/>
          </cell>
          <cell r="BV126" t="str">
            <v>/</v>
          </cell>
          <cell r="BW126" t="str">
            <v/>
          </cell>
          <cell r="BX126" t="str">
            <v>2023-08-21</v>
          </cell>
          <cell r="BY126" t="str">
            <v>/</v>
          </cell>
          <cell r="BZ126" t="str">
            <v/>
          </cell>
          <cell r="CA126" t="str">
            <v/>
          </cell>
          <cell r="CB126" t="str">
            <v/>
          </cell>
          <cell r="CC126" t="str">
            <v/>
          </cell>
          <cell r="CD126" t="str">
            <v/>
          </cell>
          <cell r="CE126" t="str">
            <v/>
          </cell>
          <cell r="CF126" t="str">
            <v/>
          </cell>
          <cell r="CG126" t="str">
            <v/>
          </cell>
          <cell r="CH126" t="str">
            <v/>
          </cell>
          <cell r="CI126" t="str">
            <v/>
          </cell>
          <cell r="CJ126" t="str">
            <v>92141021MA0JKKDX07</v>
          </cell>
          <cell r="CK126" t="str">
            <v>曲沃</v>
          </cell>
          <cell r="CL126" t="str">
            <v>曲沃县兴隆市场明轩蔬菜店</v>
          </cell>
        </row>
        <row r="127">
          <cell r="AN127" t="str">
            <v>XBJ23141021433932369</v>
          </cell>
          <cell r="AO127" t="str">
            <v>2023-08-23</v>
          </cell>
          <cell r="AP127" t="str">
            <v>购进</v>
          </cell>
          <cell r="AQ127" t="str">
            <v/>
          </cell>
          <cell r="AR127" t="str">
            <v>否</v>
          </cell>
          <cell r="AS127" t="str">
            <v>否</v>
          </cell>
          <cell r="AT127" t="str">
            <v>否</v>
          </cell>
          <cell r="AU127" t="str">
            <v>2023-08-28</v>
          </cell>
          <cell r="AV127" t="str">
            <v>/</v>
          </cell>
          <cell r="AW127" t="str">
            <v>曲沃</v>
          </cell>
          <cell r="AX127" t="str">
            <v>/</v>
          </cell>
          <cell r="AY127" t="str">
            <v>/</v>
          </cell>
          <cell r="AZ127" t="str">
            <v>临汾</v>
          </cell>
          <cell r="BA127" t="str">
            <v>山西</v>
          </cell>
          <cell r="BB127" t="str">
            <v/>
          </cell>
          <cell r="BC127" t="str">
            <v>黄瓜</v>
          </cell>
          <cell r="BD127" t="str">
            <v>常温</v>
          </cell>
          <cell r="BE127" t="str">
            <v>普通食品</v>
          </cell>
          <cell r="BF127" t="str">
            <v/>
          </cell>
          <cell r="BG127" t="str">
            <v>/</v>
          </cell>
          <cell r="BH127" t="str">
            <v>外购</v>
          </cell>
          <cell r="BI127" t="str">
            <v>已接样(主检人待填报)</v>
          </cell>
          <cell r="BJ127" t="str">
            <v>食用农产品</v>
          </cell>
          <cell r="BK127" t="str">
            <v>/</v>
          </cell>
          <cell r="BL127" t="str">
            <v>山东省新世纪检测认证中心有限公司</v>
          </cell>
          <cell r="BM127" t="str">
            <v>聂文华</v>
          </cell>
          <cell r="BN127" t="str">
            <v>15065603931</v>
          </cell>
          <cell r="BO127" t="str">
            <v>sdntcc@163.com</v>
          </cell>
          <cell r="BP127" t="str">
            <v>齐建军</v>
          </cell>
          <cell r="BQ127" t="str">
            <v>0536-3086112</v>
          </cell>
          <cell r="BR127" t="str">
            <v>监督抽检</v>
          </cell>
          <cell r="BS127" t="str">
            <v/>
          </cell>
          <cell r="BT127" t="str">
            <v/>
          </cell>
          <cell r="BU127" t="str">
            <v/>
          </cell>
          <cell r="BV127" t="str">
            <v>/</v>
          </cell>
          <cell r="BW127" t="str">
            <v/>
          </cell>
          <cell r="BX127" t="str">
            <v>2023-08-21</v>
          </cell>
          <cell r="BY127" t="str">
            <v>/</v>
          </cell>
          <cell r="BZ127" t="str">
            <v/>
          </cell>
          <cell r="CA127" t="str">
            <v/>
          </cell>
          <cell r="CB127" t="str">
            <v/>
          </cell>
          <cell r="CC127" t="str">
            <v/>
          </cell>
          <cell r="CD127" t="str">
            <v/>
          </cell>
          <cell r="CE127" t="str">
            <v/>
          </cell>
          <cell r="CF127" t="str">
            <v/>
          </cell>
          <cell r="CG127" t="str">
            <v/>
          </cell>
          <cell r="CH127" t="str">
            <v/>
          </cell>
          <cell r="CI127" t="str">
            <v/>
          </cell>
          <cell r="CJ127" t="str">
            <v>92141021MA0JKKDX07</v>
          </cell>
          <cell r="CK127" t="str">
            <v>曲沃</v>
          </cell>
          <cell r="CL127" t="str">
            <v>曲沃县兴隆市场明轩蔬菜店</v>
          </cell>
        </row>
        <row r="128">
          <cell r="AN128" t="str">
            <v>XBJ23141021433932372</v>
          </cell>
          <cell r="AO128" t="str">
            <v>2023-08-23</v>
          </cell>
          <cell r="AP128" t="str">
            <v>购进</v>
          </cell>
          <cell r="AQ128" t="str">
            <v/>
          </cell>
          <cell r="AR128" t="str">
            <v>否</v>
          </cell>
          <cell r="AS128" t="str">
            <v>否</v>
          </cell>
          <cell r="AT128" t="str">
            <v>否</v>
          </cell>
          <cell r="AU128" t="str">
            <v>2023-08-28</v>
          </cell>
          <cell r="AV128" t="str">
            <v>/</v>
          </cell>
          <cell r="AW128" t="str">
            <v>曲沃</v>
          </cell>
          <cell r="AX128" t="str">
            <v>/</v>
          </cell>
          <cell r="AY128" t="str">
            <v>/</v>
          </cell>
          <cell r="AZ128" t="str">
            <v>临汾</v>
          </cell>
          <cell r="BA128" t="str">
            <v>山西</v>
          </cell>
          <cell r="BB128" t="str">
            <v/>
          </cell>
          <cell r="BC128" t="str">
            <v>辣椒（螺丝椒）</v>
          </cell>
          <cell r="BD128" t="str">
            <v>常温</v>
          </cell>
          <cell r="BE128" t="str">
            <v>普通食品</v>
          </cell>
          <cell r="BF128" t="str">
            <v/>
          </cell>
          <cell r="BG128" t="str">
            <v>/</v>
          </cell>
          <cell r="BH128" t="str">
            <v>外购</v>
          </cell>
          <cell r="BI128" t="str">
            <v>已接样(主检人待填报)</v>
          </cell>
          <cell r="BJ128" t="str">
            <v>食用农产品</v>
          </cell>
          <cell r="BK128" t="str">
            <v>/</v>
          </cell>
          <cell r="BL128" t="str">
            <v>山东省新世纪检测认证中心有限公司</v>
          </cell>
          <cell r="BM128" t="str">
            <v>聂文华</v>
          </cell>
          <cell r="BN128" t="str">
            <v>15065603931</v>
          </cell>
          <cell r="BO128" t="str">
            <v>sdntcc@163.com</v>
          </cell>
          <cell r="BP128" t="str">
            <v>齐建军</v>
          </cell>
          <cell r="BQ128" t="str">
            <v>0536-3086112</v>
          </cell>
          <cell r="BR128" t="str">
            <v>监督抽检</v>
          </cell>
          <cell r="BS128" t="str">
            <v/>
          </cell>
          <cell r="BT128" t="str">
            <v/>
          </cell>
          <cell r="BU128" t="str">
            <v/>
          </cell>
          <cell r="BV128" t="str">
            <v>/</v>
          </cell>
          <cell r="BW128" t="str">
            <v/>
          </cell>
          <cell r="BX128" t="str">
            <v>2023-08-21</v>
          </cell>
          <cell r="BY128" t="str">
            <v>/</v>
          </cell>
          <cell r="BZ128" t="str">
            <v/>
          </cell>
          <cell r="CA128" t="str">
            <v/>
          </cell>
          <cell r="CB128" t="str">
            <v/>
          </cell>
          <cell r="CC128" t="str">
            <v/>
          </cell>
          <cell r="CD128" t="str">
            <v/>
          </cell>
          <cell r="CE128" t="str">
            <v/>
          </cell>
          <cell r="CF128" t="str">
            <v/>
          </cell>
          <cell r="CG128" t="str">
            <v/>
          </cell>
          <cell r="CH128" t="str">
            <v/>
          </cell>
          <cell r="CI128" t="str">
            <v/>
          </cell>
          <cell r="CJ128" t="str">
            <v>92141021MA0JKKDX07</v>
          </cell>
          <cell r="CK128" t="str">
            <v>曲沃</v>
          </cell>
          <cell r="CL128" t="str">
            <v>曲沃县兴隆市场明轩蔬菜店</v>
          </cell>
        </row>
        <row r="129">
          <cell r="AN129" t="str">
            <v>XBJ23141021433932376</v>
          </cell>
          <cell r="AO129" t="str">
            <v>2023-08-23</v>
          </cell>
          <cell r="AP129" t="str">
            <v>购进</v>
          </cell>
          <cell r="AQ129" t="str">
            <v/>
          </cell>
          <cell r="AR129" t="str">
            <v>否</v>
          </cell>
          <cell r="AS129" t="str">
            <v>否</v>
          </cell>
          <cell r="AT129" t="str">
            <v>否</v>
          </cell>
          <cell r="AU129" t="str">
            <v>2023-08-28</v>
          </cell>
          <cell r="AV129" t="str">
            <v>/</v>
          </cell>
          <cell r="AW129" t="str">
            <v>曲沃</v>
          </cell>
          <cell r="AX129" t="str">
            <v>/</v>
          </cell>
          <cell r="AY129" t="str">
            <v>/</v>
          </cell>
          <cell r="AZ129" t="str">
            <v>临汾</v>
          </cell>
          <cell r="BA129" t="str">
            <v>山西</v>
          </cell>
          <cell r="BB129" t="str">
            <v/>
          </cell>
          <cell r="BC129" t="str">
            <v>葱</v>
          </cell>
          <cell r="BD129" t="str">
            <v>常温</v>
          </cell>
          <cell r="BE129" t="str">
            <v>普通食品</v>
          </cell>
          <cell r="BF129" t="str">
            <v/>
          </cell>
          <cell r="BG129" t="str">
            <v>/</v>
          </cell>
          <cell r="BH129" t="str">
            <v>外购</v>
          </cell>
          <cell r="BI129" t="str">
            <v>已接样(主检人待填报)</v>
          </cell>
          <cell r="BJ129" t="str">
            <v>食用农产品</v>
          </cell>
          <cell r="BK129" t="str">
            <v>/</v>
          </cell>
          <cell r="BL129" t="str">
            <v>山东省新世纪检测认证中心有限公司</v>
          </cell>
          <cell r="BM129" t="str">
            <v>聂文华</v>
          </cell>
          <cell r="BN129" t="str">
            <v>15065603931</v>
          </cell>
          <cell r="BO129" t="str">
            <v>sdntcc@163.com</v>
          </cell>
          <cell r="BP129" t="str">
            <v>齐建军</v>
          </cell>
          <cell r="BQ129" t="str">
            <v>0536-3086112</v>
          </cell>
          <cell r="BR129" t="str">
            <v>监督抽检</v>
          </cell>
          <cell r="BS129" t="str">
            <v/>
          </cell>
          <cell r="BT129" t="str">
            <v/>
          </cell>
          <cell r="BU129" t="str">
            <v/>
          </cell>
          <cell r="BV129" t="str">
            <v>/</v>
          </cell>
          <cell r="BW129" t="str">
            <v/>
          </cell>
          <cell r="BX129" t="str">
            <v>2023-08-21</v>
          </cell>
          <cell r="BY129" t="str">
            <v>/</v>
          </cell>
          <cell r="BZ129" t="str">
            <v/>
          </cell>
          <cell r="CA129" t="str">
            <v/>
          </cell>
          <cell r="CB129" t="str">
            <v/>
          </cell>
          <cell r="CC129" t="str">
            <v/>
          </cell>
          <cell r="CD129" t="str">
            <v/>
          </cell>
          <cell r="CE129" t="str">
            <v/>
          </cell>
          <cell r="CF129" t="str">
            <v/>
          </cell>
          <cell r="CG129" t="str">
            <v/>
          </cell>
          <cell r="CH129" t="str">
            <v/>
          </cell>
          <cell r="CI129" t="str">
            <v/>
          </cell>
          <cell r="CJ129" t="str">
            <v>92141021MA0JKKDX07</v>
          </cell>
          <cell r="CK129" t="str">
            <v>曲沃</v>
          </cell>
          <cell r="CL129" t="str">
            <v>曲沃县兴隆市场明轩蔬菜店</v>
          </cell>
        </row>
        <row r="130">
          <cell r="AN130" t="str">
            <v>XBJ23141021433932373</v>
          </cell>
          <cell r="AO130" t="str">
            <v>2023-08-23</v>
          </cell>
          <cell r="AP130" t="str">
            <v>购进</v>
          </cell>
          <cell r="AQ130" t="str">
            <v/>
          </cell>
          <cell r="AR130" t="str">
            <v>否</v>
          </cell>
          <cell r="AS130" t="str">
            <v>否</v>
          </cell>
          <cell r="AT130" t="str">
            <v>否</v>
          </cell>
          <cell r="AU130" t="str">
            <v>2023-08-28</v>
          </cell>
          <cell r="AV130" t="str">
            <v>/</v>
          </cell>
          <cell r="AW130" t="str">
            <v>曲沃</v>
          </cell>
          <cell r="AX130" t="str">
            <v>/</v>
          </cell>
          <cell r="AY130" t="str">
            <v>/</v>
          </cell>
          <cell r="AZ130" t="str">
            <v>临汾</v>
          </cell>
          <cell r="BA130" t="str">
            <v>山西</v>
          </cell>
          <cell r="BB130" t="str">
            <v/>
          </cell>
          <cell r="BC130" t="str">
            <v>结球甘蓝</v>
          </cell>
          <cell r="BD130" t="str">
            <v>常温</v>
          </cell>
          <cell r="BE130" t="str">
            <v>普通食品</v>
          </cell>
          <cell r="BF130" t="str">
            <v/>
          </cell>
          <cell r="BG130" t="str">
            <v>/</v>
          </cell>
          <cell r="BH130" t="str">
            <v>外购</v>
          </cell>
          <cell r="BI130" t="str">
            <v>已接样(主检人待填报)</v>
          </cell>
          <cell r="BJ130" t="str">
            <v>食用农产品</v>
          </cell>
          <cell r="BK130" t="str">
            <v>/</v>
          </cell>
          <cell r="BL130" t="str">
            <v>山东省新世纪检测认证中心有限公司</v>
          </cell>
          <cell r="BM130" t="str">
            <v>聂文华</v>
          </cell>
          <cell r="BN130" t="str">
            <v>15065603931</v>
          </cell>
          <cell r="BO130" t="str">
            <v>sdntcc@163.com</v>
          </cell>
          <cell r="BP130" t="str">
            <v>齐建军</v>
          </cell>
          <cell r="BQ130" t="str">
            <v>0536-3086112</v>
          </cell>
          <cell r="BR130" t="str">
            <v>监督抽检</v>
          </cell>
          <cell r="BS130" t="str">
            <v/>
          </cell>
          <cell r="BT130" t="str">
            <v/>
          </cell>
          <cell r="BU130" t="str">
            <v/>
          </cell>
          <cell r="BV130" t="str">
            <v>/</v>
          </cell>
          <cell r="BW130" t="str">
            <v/>
          </cell>
          <cell r="BX130" t="str">
            <v>2023-08-21</v>
          </cell>
          <cell r="BY130" t="str">
            <v>/</v>
          </cell>
          <cell r="BZ130" t="str">
            <v/>
          </cell>
          <cell r="CA130" t="str">
            <v/>
          </cell>
          <cell r="CB130" t="str">
            <v/>
          </cell>
          <cell r="CC130" t="str">
            <v/>
          </cell>
          <cell r="CD130" t="str">
            <v/>
          </cell>
          <cell r="CE130" t="str">
            <v/>
          </cell>
          <cell r="CF130" t="str">
            <v/>
          </cell>
          <cell r="CG130" t="str">
            <v/>
          </cell>
          <cell r="CH130" t="str">
            <v/>
          </cell>
          <cell r="CI130" t="str">
            <v/>
          </cell>
          <cell r="CJ130" t="str">
            <v>92141021MA0JKKDX07</v>
          </cell>
          <cell r="CK130" t="str">
            <v>曲沃</v>
          </cell>
          <cell r="CL130" t="str">
            <v>曲沃县兴隆市场明轩蔬菜店</v>
          </cell>
        </row>
        <row r="131">
          <cell r="AN131" t="str">
            <v>XBJ23141021433932377</v>
          </cell>
          <cell r="AO131" t="str">
            <v>2023-08-23</v>
          </cell>
          <cell r="AP131" t="str">
            <v>购进</v>
          </cell>
          <cell r="AQ131" t="str">
            <v/>
          </cell>
          <cell r="AR131" t="str">
            <v>否</v>
          </cell>
          <cell r="AS131" t="str">
            <v>否</v>
          </cell>
          <cell r="AT131" t="str">
            <v>否</v>
          </cell>
          <cell r="AU131" t="str">
            <v>2023-08-28</v>
          </cell>
          <cell r="AV131" t="str">
            <v>/</v>
          </cell>
          <cell r="AW131" t="str">
            <v>曲沃</v>
          </cell>
          <cell r="AX131" t="str">
            <v>/</v>
          </cell>
          <cell r="AY131" t="str">
            <v>/</v>
          </cell>
          <cell r="AZ131" t="str">
            <v>临汾</v>
          </cell>
          <cell r="BA131" t="str">
            <v>山西</v>
          </cell>
          <cell r="BB131" t="str">
            <v/>
          </cell>
          <cell r="BC131" t="str">
            <v>黄瓜</v>
          </cell>
          <cell r="BD131" t="str">
            <v>常温</v>
          </cell>
          <cell r="BE131" t="str">
            <v>普通食品</v>
          </cell>
          <cell r="BF131" t="str">
            <v/>
          </cell>
          <cell r="BG131" t="str">
            <v>/</v>
          </cell>
          <cell r="BH131" t="str">
            <v>外购</v>
          </cell>
          <cell r="BI131" t="str">
            <v>已接样(主检人待填报)</v>
          </cell>
          <cell r="BJ131" t="str">
            <v>食用农产品</v>
          </cell>
          <cell r="BK131" t="str">
            <v>/</v>
          </cell>
          <cell r="BL131" t="str">
            <v>山东省新世纪检测认证中心有限公司</v>
          </cell>
          <cell r="BM131" t="str">
            <v>聂文华</v>
          </cell>
          <cell r="BN131" t="str">
            <v>15065603931</v>
          </cell>
          <cell r="BO131" t="str">
            <v>sdntcc@163.com</v>
          </cell>
          <cell r="BP131" t="str">
            <v>齐建军</v>
          </cell>
          <cell r="BQ131" t="str">
            <v>0536-3086112</v>
          </cell>
          <cell r="BR131" t="str">
            <v>监督抽检</v>
          </cell>
          <cell r="BS131" t="str">
            <v/>
          </cell>
          <cell r="BT131" t="str">
            <v/>
          </cell>
          <cell r="BU131" t="str">
            <v/>
          </cell>
          <cell r="BV131" t="str">
            <v>/</v>
          </cell>
          <cell r="BW131" t="str">
            <v/>
          </cell>
          <cell r="BX131" t="str">
            <v>2023-08-21</v>
          </cell>
          <cell r="BY131" t="str">
            <v>/</v>
          </cell>
          <cell r="BZ131" t="str">
            <v/>
          </cell>
          <cell r="CA131" t="str">
            <v/>
          </cell>
          <cell r="CB131" t="str">
            <v/>
          </cell>
          <cell r="CC131" t="str">
            <v/>
          </cell>
          <cell r="CD131" t="str">
            <v/>
          </cell>
          <cell r="CE131" t="str">
            <v/>
          </cell>
          <cell r="CF131" t="str">
            <v/>
          </cell>
          <cell r="CG131" t="str">
            <v/>
          </cell>
          <cell r="CH131" t="str">
            <v/>
          </cell>
          <cell r="CI131" t="str">
            <v/>
          </cell>
          <cell r="CJ131" t="str">
            <v>92141021MA0K8A9DX6</v>
          </cell>
          <cell r="CK131" t="str">
            <v>曲沃</v>
          </cell>
          <cell r="CL131" t="str">
            <v>曲沃县宋乐蔬菜店</v>
          </cell>
        </row>
        <row r="132">
          <cell r="AN132" t="str">
            <v>XBJ23141021433932379</v>
          </cell>
          <cell r="AO132" t="str">
            <v>2023-08-23</v>
          </cell>
          <cell r="AP132" t="str">
            <v>购进</v>
          </cell>
          <cell r="AQ132" t="str">
            <v/>
          </cell>
          <cell r="AR132" t="str">
            <v>否</v>
          </cell>
          <cell r="AS132" t="str">
            <v>否</v>
          </cell>
          <cell r="AT132" t="str">
            <v>否</v>
          </cell>
          <cell r="AU132" t="str">
            <v>2023-08-28</v>
          </cell>
          <cell r="AV132" t="str">
            <v>/</v>
          </cell>
          <cell r="AW132" t="str">
            <v>曲沃</v>
          </cell>
          <cell r="AX132" t="str">
            <v>/</v>
          </cell>
          <cell r="AY132" t="str">
            <v>/</v>
          </cell>
          <cell r="AZ132" t="str">
            <v>临汾</v>
          </cell>
          <cell r="BA132" t="str">
            <v>山西</v>
          </cell>
          <cell r="BB132" t="str">
            <v/>
          </cell>
          <cell r="BC132" t="str">
            <v>鲜食用菌（金针菇）</v>
          </cell>
          <cell r="BD132" t="str">
            <v>常温</v>
          </cell>
          <cell r="BE132" t="str">
            <v>普通食品</v>
          </cell>
          <cell r="BF132" t="str">
            <v/>
          </cell>
          <cell r="BG132" t="str">
            <v>/</v>
          </cell>
          <cell r="BH132" t="str">
            <v>外购</v>
          </cell>
          <cell r="BI132" t="str">
            <v>已接样(主检人待填报)</v>
          </cell>
          <cell r="BJ132" t="str">
            <v>食用农产品</v>
          </cell>
          <cell r="BK132" t="str">
            <v>/</v>
          </cell>
          <cell r="BL132" t="str">
            <v>山东省新世纪检测认证中心有限公司</v>
          </cell>
          <cell r="BM132" t="str">
            <v>聂文华</v>
          </cell>
          <cell r="BN132" t="str">
            <v>15065603931</v>
          </cell>
          <cell r="BO132" t="str">
            <v>sdntcc@163.com</v>
          </cell>
          <cell r="BP132" t="str">
            <v>齐建军</v>
          </cell>
          <cell r="BQ132" t="str">
            <v>0536-3086112</v>
          </cell>
          <cell r="BR132" t="str">
            <v>监督抽检</v>
          </cell>
          <cell r="BS132" t="str">
            <v/>
          </cell>
          <cell r="BT132" t="str">
            <v/>
          </cell>
          <cell r="BU132" t="str">
            <v/>
          </cell>
          <cell r="BV132" t="str">
            <v>/</v>
          </cell>
          <cell r="BW132" t="str">
            <v/>
          </cell>
          <cell r="BX132" t="str">
            <v>2023-08-21</v>
          </cell>
          <cell r="BY132" t="str">
            <v>/</v>
          </cell>
          <cell r="BZ132" t="str">
            <v/>
          </cell>
          <cell r="CA132" t="str">
            <v/>
          </cell>
          <cell r="CB132" t="str">
            <v/>
          </cell>
          <cell r="CC132" t="str">
            <v/>
          </cell>
          <cell r="CD132" t="str">
            <v/>
          </cell>
          <cell r="CE132" t="str">
            <v/>
          </cell>
          <cell r="CF132" t="str">
            <v/>
          </cell>
          <cell r="CG132" t="str">
            <v/>
          </cell>
          <cell r="CH132" t="str">
            <v/>
          </cell>
          <cell r="CI132" t="str">
            <v/>
          </cell>
          <cell r="CJ132" t="str">
            <v>92141021MA0K8A9DX6</v>
          </cell>
          <cell r="CK132" t="str">
            <v>曲沃</v>
          </cell>
          <cell r="CL132" t="str">
            <v>曲沃县宋乐蔬菜店</v>
          </cell>
        </row>
        <row r="133">
          <cell r="AN133" t="str">
            <v>XBJ23141021433932381</v>
          </cell>
          <cell r="AO133" t="str">
            <v>2023-08-23</v>
          </cell>
          <cell r="AP133" t="str">
            <v>购进</v>
          </cell>
          <cell r="AQ133" t="str">
            <v/>
          </cell>
          <cell r="AR133" t="str">
            <v>否</v>
          </cell>
          <cell r="AS133" t="str">
            <v>否</v>
          </cell>
          <cell r="AT133" t="str">
            <v>否</v>
          </cell>
          <cell r="AU133" t="str">
            <v>2023-08-28</v>
          </cell>
          <cell r="AV133" t="str">
            <v>/</v>
          </cell>
          <cell r="AW133" t="str">
            <v>曲沃</v>
          </cell>
          <cell r="AX133" t="str">
            <v>/</v>
          </cell>
          <cell r="AY133" t="str">
            <v>/</v>
          </cell>
          <cell r="AZ133" t="str">
            <v>临汾</v>
          </cell>
          <cell r="BA133" t="str">
            <v>山西</v>
          </cell>
          <cell r="BB133" t="str">
            <v/>
          </cell>
          <cell r="BC133" t="str">
            <v>普通白菜（上海青）</v>
          </cell>
          <cell r="BD133" t="str">
            <v>常温</v>
          </cell>
          <cell r="BE133" t="str">
            <v>普通食品</v>
          </cell>
          <cell r="BF133" t="str">
            <v/>
          </cell>
          <cell r="BG133" t="str">
            <v>/</v>
          </cell>
          <cell r="BH133" t="str">
            <v>外购</v>
          </cell>
          <cell r="BI133" t="str">
            <v>已接样(主检人待填报)</v>
          </cell>
          <cell r="BJ133" t="str">
            <v>食用农产品</v>
          </cell>
          <cell r="BK133" t="str">
            <v>/</v>
          </cell>
          <cell r="BL133" t="str">
            <v>山东省新世纪检测认证中心有限公司</v>
          </cell>
          <cell r="BM133" t="str">
            <v>聂文华</v>
          </cell>
          <cell r="BN133" t="str">
            <v>15065603931</v>
          </cell>
          <cell r="BO133" t="str">
            <v>sdntcc@163.com</v>
          </cell>
          <cell r="BP133" t="str">
            <v>齐建军</v>
          </cell>
          <cell r="BQ133" t="str">
            <v>0536-3086112</v>
          </cell>
          <cell r="BR133" t="str">
            <v>监督抽检</v>
          </cell>
          <cell r="BS133" t="str">
            <v/>
          </cell>
          <cell r="BT133" t="str">
            <v/>
          </cell>
          <cell r="BU133" t="str">
            <v/>
          </cell>
          <cell r="BV133" t="str">
            <v>/</v>
          </cell>
          <cell r="BW133" t="str">
            <v/>
          </cell>
          <cell r="BX133" t="str">
            <v>2023-08-21</v>
          </cell>
          <cell r="BY133" t="str">
            <v>/</v>
          </cell>
          <cell r="BZ133" t="str">
            <v/>
          </cell>
          <cell r="CA133" t="str">
            <v/>
          </cell>
          <cell r="CB133" t="str">
            <v/>
          </cell>
          <cell r="CC133" t="str">
            <v/>
          </cell>
          <cell r="CD133" t="str">
            <v/>
          </cell>
          <cell r="CE133" t="str">
            <v/>
          </cell>
          <cell r="CF133" t="str">
            <v/>
          </cell>
          <cell r="CG133" t="str">
            <v/>
          </cell>
          <cell r="CH133" t="str">
            <v/>
          </cell>
          <cell r="CI133" t="str">
            <v/>
          </cell>
          <cell r="CJ133" t="str">
            <v>92141021MA0K8A9DX6</v>
          </cell>
          <cell r="CK133" t="str">
            <v>曲沃</v>
          </cell>
          <cell r="CL133" t="str">
            <v>曲沃县宋乐蔬菜店</v>
          </cell>
        </row>
        <row r="134">
          <cell r="AN134" t="str">
            <v>XBJ23141021433932380</v>
          </cell>
          <cell r="AO134" t="str">
            <v>2023-08-23</v>
          </cell>
          <cell r="AP134" t="str">
            <v>购进</v>
          </cell>
          <cell r="AQ134" t="str">
            <v/>
          </cell>
          <cell r="AR134" t="str">
            <v>否</v>
          </cell>
          <cell r="AS134" t="str">
            <v>否</v>
          </cell>
          <cell r="AT134" t="str">
            <v>否</v>
          </cell>
          <cell r="AU134" t="str">
            <v>2023-08-28</v>
          </cell>
          <cell r="AV134" t="str">
            <v>/</v>
          </cell>
          <cell r="AW134" t="str">
            <v>曲沃</v>
          </cell>
          <cell r="AX134" t="str">
            <v>/</v>
          </cell>
          <cell r="AY134" t="str">
            <v>/</v>
          </cell>
          <cell r="AZ134" t="str">
            <v>临汾</v>
          </cell>
          <cell r="BA134" t="str">
            <v>山西</v>
          </cell>
          <cell r="BB134" t="str">
            <v/>
          </cell>
          <cell r="BC134" t="str">
            <v>鸡蛋</v>
          </cell>
          <cell r="BD134" t="str">
            <v>常温</v>
          </cell>
          <cell r="BE134" t="str">
            <v>普通食品</v>
          </cell>
          <cell r="BF134" t="str">
            <v/>
          </cell>
          <cell r="BG134" t="str">
            <v>/</v>
          </cell>
          <cell r="BH134" t="str">
            <v>外购</v>
          </cell>
          <cell r="BI134" t="str">
            <v>已接样(主检人待填报)</v>
          </cell>
          <cell r="BJ134" t="str">
            <v>食用农产品</v>
          </cell>
          <cell r="BK134" t="str">
            <v>/</v>
          </cell>
          <cell r="BL134" t="str">
            <v>山东省新世纪检测认证中心有限公司</v>
          </cell>
          <cell r="BM134" t="str">
            <v>聂文华</v>
          </cell>
          <cell r="BN134" t="str">
            <v>15065603931</v>
          </cell>
          <cell r="BO134" t="str">
            <v>sdntcc@163.com</v>
          </cell>
          <cell r="BP134" t="str">
            <v>齐建军</v>
          </cell>
          <cell r="BQ134" t="str">
            <v>0536-3086112</v>
          </cell>
          <cell r="BR134" t="str">
            <v>监督抽检</v>
          </cell>
          <cell r="BS134" t="str">
            <v/>
          </cell>
          <cell r="BT134" t="str">
            <v/>
          </cell>
          <cell r="BU134" t="str">
            <v/>
          </cell>
          <cell r="BV134" t="str">
            <v>/</v>
          </cell>
          <cell r="BW134" t="str">
            <v/>
          </cell>
          <cell r="BX134" t="str">
            <v>2023-08-21</v>
          </cell>
          <cell r="BY134" t="str">
            <v>/</v>
          </cell>
          <cell r="BZ134" t="str">
            <v/>
          </cell>
          <cell r="CA134" t="str">
            <v/>
          </cell>
          <cell r="CB134" t="str">
            <v/>
          </cell>
          <cell r="CC134" t="str">
            <v/>
          </cell>
          <cell r="CD134" t="str">
            <v/>
          </cell>
          <cell r="CE134" t="str">
            <v/>
          </cell>
          <cell r="CF134" t="str">
            <v/>
          </cell>
          <cell r="CG134" t="str">
            <v/>
          </cell>
          <cell r="CH134" t="str">
            <v/>
          </cell>
          <cell r="CI134" t="str">
            <v/>
          </cell>
          <cell r="CJ134" t="str">
            <v>92141021MA0K8A9DX6</v>
          </cell>
          <cell r="CK134" t="str">
            <v>曲沃</v>
          </cell>
          <cell r="CL134" t="str">
            <v>曲沃县宋乐蔬菜店</v>
          </cell>
        </row>
        <row r="135">
          <cell r="AN135" t="str">
            <v>XBJ23141021433932384</v>
          </cell>
          <cell r="AO135" t="str">
            <v>2023-08-23</v>
          </cell>
          <cell r="AP135" t="str">
            <v>购进</v>
          </cell>
          <cell r="AQ135" t="str">
            <v/>
          </cell>
          <cell r="AR135" t="str">
            <v>否</v>
          </cell>
          <cell r="AS135" t="str">
            <v>否</v>
          </cell>
          <cell r="AT135" t="str">
            <v>否</v>
          </cell>
          <cell r="AU135" t="str">
            <v>2023-08-28</v>
          </cell>
          <cell r="AV135" t="str">
            <v>/</v>
          </cell>
          <cell r="AW135" t="str">
            <v>曲沃</v>
          </cell>
          <cell r="AX135" t="str">
            <v>/</v>
          </cell>
          <cell r="AY135" t="str">
            <v>/</v>
          </cell>
          <cell r="AZ135" t="str">
            <v>临汾</v>
          </cell>
          <cell r="BA135" t="str">
            <v>山西</v>
          </cell>
          <cell r="BB135" t="str">
            <v/>
          </cell>
          <cell r="BC135" t="str">
            <v>辣椒</v>
          </cell>
          <cell r="BD135" t="str">
            <v>常温</v>
          </cell>
          <cell r="BE135" t="str">
            <v>普通食品</v>
          </cell>
          <cell r="BF135" t="str">
            <v/>
          </cell>
          <cell r="BG135" t="str">
            <v>/</v>
          </cell>
          <cell r="BH135" t="str">
            <v>外购</v>
          </cell>
          <cell r="BI135" t="str">
            <v>已接样(主检人待填报)</v>
          </cell>
          <cell r="BJ135" t="str">
            <v>食用农产品</v>
          </cell>
          <cell r="BK135" t="str">
            <v>/</v>
          </cell>
          <cell r="BL135" t="str">
            <v>山东省新世纪检测认证中心有限公司</v>
          </cell>
          <cell r="BM135" t="str">
            <v>聂文华</v>
          </cell>
          <cell r="BN135" t="str">
            <v>15065603931</v>
          </cell>
          <cell r="BO135" t="str">
            <v>sdntcc@163.com</v>
          </cell>
          <cell r="BP135" t="str">
            <v>齐建军</v>
          </cell>
          <cell r="BQ135" t="str">
            <v>0536-3086112</v>
          </cell>
          <cell r="BR135" t="str">
            <v>监督抽检</v>
          </cell>
          <cell r="BS135" t="str">
            <v/>
          </cell>
          <cell r="BT135" t="str">
            <v/>
          </cell>
          <cell r="BU135" t="str">
            <v/>
          </cell>
          <cell r="BV135" t="str">
            <v>/</v>
          </cell>
          <cell r="BW135" t="str">
            <v/>
          </cell>
          <cell r="BX135" t="str">
            <v>2023-08-21</v>
          </cell>
          <cell r="BY135" t="str">
            <v>/</v>
          </cell>
          <cell r="BZ135" t="str">
            <v/>
          </cell>
          <cell r="CA135" t="str">
            <v/>
          </cell>
          <cell r="CB135" t="str">
            <v/>
          </cell>
          <cell r="CC135" t="str">
            <v/>
          </cell>
          <cell r="CD135" t="str">
            <v/>
          </cell>
          <cell r="CE135" t="str">
            <v/>
          </cell>
          <cell r="CF135" t="str">
            <v/>
          </cell>
          <cell r="CG135" t="str">
            <v/>
          </cell>
          <cell r="CH135" t="str">
            <v/>
          </cell>
          <cell r="CI135" t="str">
            <v/>
          </cell>
          <cell r="CJ135" t="str">
            <v>92141021MA0K8A9DX6</v>
          </cell>
          <cell r="CK135" t="str">
            <v>曲沃</v>
          </cell>
          <cell r="CL135" t="str">
            <v>曲沃县宋乐蔬菜店</v>
          </cell>
        </row>
        <row r="136">
          <cell r="AN136" t="str">
            <v>XBJ23141021433932382</v>
          </cell>
          <cell r="AO136" t="str">
            <v>2023-08-23</v>
          </cell>
          <cell r="AP136" t="str">
            <v>购进</v>
          </cell>
          <cell r="AQ136" t="str">
            <v/>
          </cell>
          <cell r="AR136" t="str">
            <v>否</v>
          </cell>
          <cell r="AS136" t="str">
            <v>否</v>
          </cell>
          <cell r="AT136" t="str">
            <v>否</v>
          </cell>
          <cell r="AU136" t="str">
            <v>2023-08-28</v>
          </cell>
          <cell r="AV136" t="str">
            <v>/</v>
          </cell>
          <cell r="AW136" t="str">
            <v>曲沃</v>
          </cell>
          <cell r="AX136" t="str">
            <v>/</v>
          </cell>
          <cell r="AY136" t="str">
            <v>/</v>
          </cell>
          <cell r="AZ136" t="str">
            <v>临汾</v>
          </cell>
          <cell r="BA136" t="str">
            <v>山西</v>
          </cell>
          <cell r="BB136" t="str">
            <v/>
          </cell>
          <cell r="BC136" t="str">
            <v>茄子</v>
          </cell>
          <cell r="BD136" t="str">
            <v>常温</v>
          </cell>
          <cell r="BE136" t="str">
            <v>普通食品</v>
          </cell>
          <cell r="BF136" t="str">
            <v/>
          </cell>
          <cell r="BG136" t="str">
            <v>/</v>
          </cell>
          <cell r="BH136" t="str">
            <v>外购</v>
          </cell>
          <cell r="BI136" t="str">
            <v>已接样(主检人待填报)</v>
          </cell>
          <cell r="BJ136" t="str">
            <v>食用农产品</v>
          </cell>
          <cell r="BK136" t="str">
            <v>/</v>
          </cell>
          <cell r="BL136" t="str">
            <v>山东省新世纪检测认证中心有限公司</v>
          </cell>
          <cell r="BM136" t="str">
            <v>聂文华</v>
          </cell>
          <cell r="BN136" t="str">
            <v>15065603931</v>
          </cell>
          <cell r="BO136" t="str">
            <v>sdntcc@163.com</v>
          </cell>
          <cell r="BP136" t="str">
            <v>齐建军</v>
          </cell>
          <cell r="BQ136" t="str">
            <v>0536-3086112</v>
          </cell>
          <cell r="BR136" t="str">
            <v>监督抽检</v>
          </cell>
          <cell r="BS136" t="str">
            <v/>
          </cell>
          <cell r="BT136" t="str">
            <v/>
          </cell>
          <cell r="BU136" t="str">
            <v/>
          </cell>
          <cell r="BV136" t="str">
            <v>/</v>
          </cell>
          <cell r="BW136" t="str">
            <v/>
          </cell>
          <cell r="BX136" t="str">
            <v>2023-08-21</v>
          </cell>
          <cell r="BY136" t="str">
            <v>/</v>
          </cell>
          <cell r="BZ136" t="str">
            <v/>
          </cell>
          <cell r="CA136" t="str">
            <v/>
          </cell>
          <cell r="CB136" t="str">
            <v/>
          </cell>
          <cell r="CC136" t="str">
            <v/>
          </cell>
          <cell r="CD136" t="str">
            <v/>
          </cell>
          <cell r="CE136" t="str">
            <v/>
          </cell>
          <cell r="CF136" t="str">
            <v/>
          </cell>
          <cell r="CG136" t="str">
            <v/>
          </cell>
          <cell r="CH136" t="str">
            <v/>
          </cell>
          <cell r="CI136" t="str">
            <v/>
          </cell>
          <cell r="CJ136" t="str">
            <v>92141021MA0K8A9DX6</v>
          </cell>
          <cell r="CK136" t="str">
            <v>曲沃</v>
          </cell>
          <cell r="CL136" t="str">
            <v>曲沃县宋乐蔬菜店</v>
          </cell>
        </row>
        <row r="137">
          <cell r="AN137" t="str">
            <v>XBJ23141021433932383</v>
          </cell>
          <cell r="AO137" t="str">
            <v>2023-08-23</v>
          </cell>
          <cell r="AP137" t="str">
            <v>购进</v>
          </cell>
          <cell r="AQ137" t="str">
            <v/>
          </cell>
          <cell r="AR137" t="str">
            <v>否</v>
          </cell>
          <cell r="AS137" t="str">
            <v>否</v>
          </cell>
          <cell r="AT137" t="str">
            <v>否</v>
          </cell>
          <cell r="AU137" t="str">
            <v>2023-08-28</v>
          </cell>
          <cell r="AV137" t="str">
            <v>/</v>
          </cell>
          <cell r="AW137" t="str">
            <v>曲沃</v>
          </cell>
          <cell r="AX137" t="str">
            <v>/</v>
          </cell>
          <cell r="AY137" t="str">
            <v>/</v>
          </cell>
          <cell r="AZ137" t="str">
            <v>临汾</v>
          </cell>
          <cell r="BA137" t="str">
            <v>山西</v>
          </cell>
          <cell r="BB137" t="str">
            <v/>
          </cell>
          <cell r="BC137" t="str">
            <v>油麦菜</v>
          </cell>
          <cell r="BD137" t="str">
            <v>常温</v>
          </cell>
          <cell r="BE137" t="str">
            <v>普通食品</v>
          </cell>
          <cell r="BF137" t="str">
            <v/>
          </cell>
          <cell r="BG137" t="str">
            <v>/</v>
          </cell>
          <cell r="BH137" t="str">
            <v>外购</v>
          </cell>
          <cell r="BI137" t="str">
            <v>已接样(主检人待填报)</v>
          </cell>
          <cell r="BJ137" t="str">
            <v>食用农产品</v>
          </cell>
          <cell r="BK137" t="str">
            <v>/</v>
          </cell>
          <cell r="BL137" t="str">
            <v>山东省新世纪检测认证中心有限公司</v>
          </cell>
          <cell r="BM137" t="str">
            <v>聂文华</v>
          </cell>
          <cell r="BN137" t="str">
            <v>15065603931</v>
          </cell>
          <cell r="BO137" t="str">
            <v>sdntcc@163.com</v>
          </cell>
          <cell r="BP137" t="str">
            <v>齐建军</v>
          </cell>
          <cell r="BQ137" t="str">
            <v>0536-3086112</v>
          </cell>
          <cell r="BR137" t="str">
            <v>监督抽检</v>
          </cell>
          <cell r="BS137" t="str">
            <v/>
          </cell>
          <cell r="BT137" t="str">
            <v/>
          </cell>
          <cell r="BU137" t="str">
            <v/>
          </cell>
          <cell r="BV137" t="str">
            <v>/</v>
          </cell>
          <cell r="BW137" t="str">
            <v/>
          </cell>
          <cell r="BX137" t="str">
            <v>2023-08-21</v>
          </cell>
          <cell r="BY137" t="str">
            <v>/</v>
          </cell>
          <cell r="BZ137" t="str">
            <v/>
          </cell>
          <cell r="CA137" t="str">
            <v/>
          </cell>
          <cell r="CB137" t="str">
            <v/>
          </cell>
          <cell r="CC137" t="str">
            <v/>
          </cell>
          <cell r="CD137" t="str">
            <v/>
          </cell>
          <cell r="CE137" t="str">
            <v/>
          </cell>
          <cell r="CF137" t="str">
            <v/>
          </cell>
          <cell r="CG137" t="str">
            <v/>
          </cell>
          <cell r="CH137" t="str">
            <v/>
          </cell>
          <cell r="CI137" t="str">
            <v/>
          </cell>
          <cell r="CJ137" t="str">
            <v>92141021MA0K8A9DX6</v>
          </cell>
          <cell r="CK137" t="str">
            <v>曲沃</v>
          </cell>
          <cell r="CL137" t="str">
            <v>曲沃县宋乐蔬菜店</v>
          </cell>
        </row>
        <row r="138">
          <cell r="AN138" t="str">
            <v>XBJ23141021433932371</v>
          </cell>
          <cell r="AO138" t="str">
            <v>2023-08-23</v>
          </cell>
          <cell r="AP138" t="str">
            <v>购进</v>
          </cell>
          <cell r="AQ138" t="str">
            <v/>
          </cell>
          <cell r="AR138" t="str">
            <v>否</v>
          </cell>
          <cell r="AS138" t="str">
            <v>否</v>
          </cell>
          <cell r="AT138" t="str">
            <v>否</v>
          </cell>
          <cell r="AU138" t="str">
            <v>2023-08-28</v>
          </cell>
          <cell r="AV138" t="str">
            <v>/</v>
          </cell>
          <cell r="AW138" t="str">
            <v>曲沃</v>
          </cell>
          <cell r="AX138" t="str">
            <v>/</v>
          </cell>
          <cell r="AY138" t="str">
            <v>/</v>
          </cell>
          <cell r="AZ138" t="str">
            <v>临汾</v>
          </cell>
          <cell r="BA138" t="str">
            <v>山西</v>
          </cell>
          <cell r="BB138" t="str">
            <v/>
          </cell>
          <cell r="BC138" t="str">
            <v>辣椒（线椒）</v>
          </cell>
          <cell r="BD138" t="str">
            <v>常温</v>
          </cell>
          <cell r="BE138" t="str">
            <v>普通食品</v>
          </cell>
          <cell r="BF138" t="str">
            <v/>
          </cell>
          <cell r="BG138" t="str">
            <v>/</v>
          </cell>
          <cell r="BH138" t="str">
            <v>外购</v>
          </cell>
          <cell r="BI138" t="str">
            <v>已接样(主检人待填报)</v>
          </cell>
          <cell r="BJ138" t="str">
            <v>食用农产品</v>
          </cell>
          <cell r="BK138" t="str">
            <v>/</v>
          </cell>
          <cell r="BL138" t="str">
            <v>山东省新世纪检测认证中心有限公司</v>
          </cell>
          <cell r="BM138" t="str">
            <v>聂文华</v>
          </cell>
          <cell r="BN138" t="str">
            <v>15065603931</v>
          </cell>
          <cell r="BO138" t="str">
            <v>sdntcc@163.com</v>
          </cell>
          <cell r="BP138" t="str">
            <v>齐建军</v>
          </cell>
          <cell r="BQ138" t="str">
            <v>0536-3086112</v>
          </cell>
          <cell r="BR138" t="str">
            <v>监督抽检</v>
          </cell>
          <cell r="BS138" t="str">
            <v/>
          </cell>
          <cell r="BT138" t="str">
            <v/>
          </cell>
          <cell r="BU138" t="str">
            <v/>
          </cell>
          <cell r="BV138" t="str">
            <v>/</v>
          </cell>
          <cell r="BW138" t="str">
            <v/>
          </cell>
          <cell r="BX138" t="str">
            <v>2023-08-21</v>
          </cell>
          <cell r="BY138" t="str">
            <v>/</v>
          </cell>
          <cell r="BZ138" t="str">
            <v/>
          </cell>
          <cell r="CA138" t="str">
            <v/>
          </cell>
          <cell r="CB138" t="str">
            <v/>
          </cell>
          <cell r="CC138" t="str">
            <v/>
          </cell>
          <cell r="CD138" t="str">
            <v/>
          </cell>
          <cell r="CE138" t="str">
            <v/>
          </cell>
          <cell r="CF138" t="str">
            <v/>
          </cell>
          <cell r="CG138" t="str">
            <v/>
          </cell>
          <cell r="CH138" t="str">
            <v/>
          </cell>
          <cell r="CI138" t="str">
            <v/>
          </cell>
          <cell r="CJ138" t="str">
            <v>92141021MA0JKKDX07</v>
          </cell>
          <cell r="CK138" t="str">
            <v>曲沃</v>
          </cell>
          <cell r="CL138" t="str">
            <v>曲沃县兴隆市场明轩蔬菜店</v>
          </cell>
        </row>
        <row r="139">
          <cell r="AN139" t="str">
            <v>XBJ23141021433932319</v>
          </cell>
          <cell r="AO139" t="str">
            <v>2023-08-21</v>
          </cell>
          <cell r="AP139" t="str">
            <v>购进</v>
          </cell>
          <cell r="AQ139" t="str">
            <v/>
          </cell>
          <cell r="AR139" t="str">
            <v>否</v>
          </cell>
          <cell r="AS139" t="str">
            <v>否</v>
          </cell>
          <cell r="AT139" t="str">
            <v>否</v>
          </cell>
          <cell r="AU139" t="str">
            <v>2023-08-22</v>
          </cell>
          <cell r="AV139" t="str">
            <v>/</v>
          </cell>
          <cell r="AW139" t="str">
            <v>曲沃</v>
          </cell>
          <cell r="AX139" t="str">
            <v>/</v>
          </cell>
          <cell r="AY139" t="str">
            <v>/</v>
          </cell>
          <cell r="AZ139" t="str">
            <v>临汾</v>
          </cell>
          <cell r="BA139" t="str">
            <v>山西</v>
          </cell>
          <cell r="BB139" t="str">
            <v/>
          </cell>
          <cell r="BC139" t="str">
            <v>鸡肉</v>
          </cell>
          <cell r="BD139" t="str">
            <v>冷藏</v>
          </cell>
          <cell r="BE139" t="str">
            <v>普通食品</v>
          </cell>
          <cell r="BF139" t="str">
            <v/>
          </cell>
          <cell r="BG139" t="str">
            <v>/</v>
          </cell>
          <cell r="BH139" t="str">
            <v>外购</v>
          </cell>
          <cell r="BI139" t="str">
            <v>已接样(主检人待填报)</v>
          </cell>
          <cell r="BJ139" t="str">
            <v>食用农产品</v>
          </cell>
          <cell r="BK139" t="str">
            <v>/</v>
          </cell>
          <cell r="BL139" t="str">
            <v>山东省新世纪检测认证中心有限公司</v>
          </cell>
          <cell r="BM139" t="str">
            <v>聂文华</v>
          </cell>
          <cell r="BN139" t="str">
            <v>15065603931</v>
          </cell>
          <cell r="BO139" t="str">
            <v>sdntcc@163.com</v>
          </cell>
          <cell r="BP139" t="str">
            <v>齐建军</v>
          </cell>
          <cell r="BQ139" t="str">
            <v>0536-3086112</v>
          </cell>
          <cell r="BR139" t="str">
            <v>监督抽检</v>
          </cell>
          <cell r="BS139" t="str">
            <v/>
          </cell>
          <cell r="BT139" t="str">
            <v/>
          </cell>
          <cell r="BU139" t="str">
            <v/>
          </cell>
          <cell r="BV139" t="str">
            <v>/</v>
          </cell>
          <cell r="BW139" t="str">
            <v/>
          </cell>
          <cell r="BX139" t="str">
            <v>2023-08-19</v>
          </cell>
          <cell r="BY139" t="str">
            <v>/</v>
          </cell>
          <cell r="BZ139" t="str">
            <v/>
          </cell>
          <cell r="CA139" t="str">
            <v/>
          </cell>
          <cell r="CB139" t="str">
            <v/>
          </cell>
          <cell r="CC139" t="str">
            <v/>
          </cell>
          <cell r="CD139" t="str">
            <v/>
          </cell>
          <cell r="CE139" t="str">
            <v/>
          </cell>
          <cell r="CF139" t="str">
            <v/>
          </cell>
          <cell r="CG139" t="str">
            <v/>
          </cell>
          <cell r="CH139" t="str">
            <v/>
          </cell>
          <cell r="CI139" t="str">
            <v/>
          </cell>
          <cell r="CJ139" t="str">
            <v>92141021MA0K2PFBXM</v>
          </cell>
          <cell r="CK139" t="str">
            <v>曲沃</v>
          </cell>
          <cell r="CL139" t="str">
            <v>曲沃县小城大厨饭店</v>
          </cell>
        </row>
        <row r="140">
          <cell r="AN140" t="str">
            <v>XBJ23141021433932329</v>
          </cell>
          <cell r="AO140" t="str">
            <v>2023-08-22</v>
          </cell>
          <cell r="AP140" t="str">
            <v>购进</v>
          </cell>
          <cell r="AQ140" t="str">
            <v/>
          </cell>
          <cell r="AR140" t="str">
            <v>否</v>
          </cell>
          <cell r="AS140" t="str">
            <v>否</v>
          </cell>
          <cell r="AT140" t="str">
            <v>否</v>
          </cell>
          <cell r="AU140" t="str">
            <v>2023-08-25</v>
          </cell>
          <cell r="AV140" t="str">
            <v>/</v>
          </cell>
          <cell r="AW140" t="str">
            <v>曲沃</v>
          </cell>
          <cell r="AX140" t="str">
            <v>/</v>
          </cell>
          <cell r="AY140" t="str">
            <v>/</v>
          </cell>
          <cell r="AZ140" t="str">
            <v>临汾</v>
          </cell>
          <cell r="BA140" t="str">
            <v>山西</v>
          </cell>
          <cell r="BB140" t="str">
            <v/>
          </cell>
          <cell r="BC140" t="str">
            <v>鲜食用菌（金针菇）</v>
          </cell>
          <cell r="BD140" t="str">
            <v>常温</v>
          </cell>
          <cell r="BE140" t="str">
            <v>普通食品</v>
          </cell>
          <cell r="BF140" t="str">
            <v/>
          </cell>
          <cell r="BG140" t="str">
            <v>/</v>
          </cell>
          <cell r="BH140" t="str">
            <v>外购</v>
          </cell>
          <cell r="BI140" t="str">
            <v>已接样(主检人待填报)</v>
          </cell>
          <cell r="BJ140" t="str">
            <v>食用农产品</v>
          </cell>
          <cell r="BK140" t="str">
            <v>/</v>
          </cell>
          <cell r="BL140" t="str">
            <v>山东省新世纪检测认证中心有限公司</v>
          </cell>
          <cell r="BM140" t="str">
            <v>聂文华</v>
          </cell>
          <cell r="BN140" t="str">
            <v>15065603931</v>
          </cell>
          <cell r="BO140" t="str">
            <v>sdntcc@163.com</v>
          </cell>
          <cell r="BP140" t="str">
            <v>齐建军</v>
          </cell>
          <cell r="BQ140" t="str">
            <v>0536-3086112</v>
          </cell>
          <cell r="BR140" t="str">
            <v>监督抽检</v>
          </cell>
          <cell r="BS140" t="str">
            <v/>
          </cell>
          <cell r="BT140" t="str">
            <v/>
          </cell>
          <cell r="BU140" t="str">
            <v/>
          </cell>
          <cell r="BV140" t="str">
            <v>/</v>
          </cell>
          <cell r="BW140" t="str">
            <v/>
          </cell>
          <cell r="BX140" t="str">
            <v>2023-08-20</v>
          </cell>
          <cell r="BY140" t="str">
            <v>/</v>
          </cell>
          <cell r="BZ140" t="str">
            <v/>
          </cell>
          <cell r="CA140" t="str">
            <v/>
          </cell>
          <cell r="CB140" t="str">
            <v/>
          </cell>
          <cell r="CC140" t="str">
            <v/>
          </cell>
          <cell r="CD140" t="str">
            <v/>
          </cell>
          <cell r="CE140" t="str">
            <v/>
          </cell>
          <cell r="CF140" t="str">
            <v/>
          </cell>
          <cell r="CG140" t="str">
            <v/>
          </cell>
          <cell r="CH140" t="str">
            <v/>
          </cell>
          <cell r="CI140" t="str">
            <v/>
          </cell>
          <cell r="CJ140" t="str">
            <v>92141021MACFJM8Y5L</v>
          </cell>
          <cell r="CK140" t="str">
            <v>曲沃</v>
          </cell>
          <cell r="CL140" t="str">
            <v>曲沃县晋长风古法砂锅店</v>
          </cell>
        </row>
        <row r="141">
          <cell r="AN141" t="str">
            <v>XBJ23141021433932330</v>
          </cell>
          <cell r="AO141" t="str">
            <v>2023-08-22</v>
          </cell>
          <cell r="AP141" t="str">
            <v>购进</v>
          </cell>
          <cell r="AQ141" t="str">
            <v/>
          </cell>
          <cell r="AR141" t="str">
            <v>否</v>
          </cell>
          <cell r="AS141" t="str">
            <v>否</v>
          </cell>
          <cell r="AT141" t="str">
            <v>否</v>
          </cell>
          <cell r="AU141" t="str">
            <v>2023-08-25</v>
          </cell>
          <cell r="AV141" t="str">
            <v>/</v>
          </cell>
          <cell r="AW141" t="str">
            <v>曲沃</v>
          </cell>
          <cell r="AX141" t="str">
            <v>/</v>
          </cell>
          <cell r="AY141" t="str">
            <v>/</v>
          </cell>
          <cell r="AZ141" t="str">
            <v>临汾</v>
          </cell>
          <cell r="BA141" t="str">
            <v>山西</v>
          </cell>
          <cell r="BB141" t="str">
            <v/>
          </cell>
          <cell r="BC141" t="str">
            <v>结球甘蓝</v>
          </cell>
          <cell r="BD141" t="str">
            <v>常温</v>
          </cell>
          <cell r="BE141" t="str">
            <v>普通食品</v>
          </cell>
          <cell r="BF141" t="str">
            <v/>
          </cell>
          <cell r="BG141" t="str">
            <v>/</v>
          </cell>
          <cell r="BH141" t="str">
            <v>外购</v>
          </cell>
          <cell r="BI141" t="str">
            <v>已接样(主检人待填报)</v>
          </cell>
          <cell r="BJ141" t="str">
            <v>食用农产品</v>
          </cell>
          <cell r="BK141" t="str">
            <v>/</v>
          </cell>
          <cell r="BL141" t="str">
            <v>山东省新世纪检测认证中心有限公司</v>
          </cell>
          <cell r="BM141" t="str">
            <v>聂文华</v>
          </cell>
          <cell r="BN141" t="str">
            <v>15065603931</v>
          </cell>
          <cell r="BO141" t="str">
            <v>sdntcc@163.com</v>
          </cell>
          <cell r="BP141" t="str">
            <v>齐建军</v>
          </cell>
          <cell r="BQ141" t="str">
            <v>0536-3086112</v>
          </cell>
          <cell r="BR141" t="str">
            <v>监督抽检</v>
          </cell>
          <cell r="BS141" t="str">
            <v/>
          </cell>
          <cell r="BT141" t="str">
            <v/>
          </cell>
          <cell r="BU141" t="str">
            <v/>
          </cell>
          <cell r="BV141" t="str">
            <v>/</v>
          </cell>
          <cell r="BW141" t="str">
            <v/>
          </cell>
          <cell r="BX141" t="str">
            <v>2023-08-20</v>
          </cell>
          <cell r="BY141" t="str">
            <v>/</v>
          </cell>
          <cell r="BZ141" t="str">
            <v/>
          </cell>
          <cell r="CA141" t="str">
            <v/>
          </cell>
          <cell r="CB141" t="str">
            <v/>
          </cell>
          <cell r="CC141" t="str">
            <v/>
          </cell>
          <cell r="CD141" t="str">
            <v/>
          </cell>
          <cell r="CE141" t="str">
            <v/>
          </cell>
          <cell r="CF141" t="str">
            <v/>
          </cell>
          <cell r="CG141" t="str">
            <v/>
          </cell>
          <cell r="CH141" t="str">
            <v/>
          </cell>
          <cell r="CI141" t="str">
            <v/>
          </cell>
          <cell r="CJ141" t="str">
            <v>92141021MACFJM8Y5L</v>
          </cell>
          <cell r="CK141" t="str">
            <v>曲沃</v>
          </cell>
          <cell r="CL141" t="str">
            <v>曲沃县晋长风古法砂锅店</v>
          </cell>
        </row>
        <row r="142">
          <cell r="AN142" t="str">
            <v>XBJ23141021433932362</v>
          </cell>
          <cell r="AO142" t="str">
            <v>2023-08-23</v>
          </cell>
          <cell r="AP142" t="str">
            <v>检疫</v>
          </cell>
          <cell r="AQ142" t="str">
            <v/>
          </cell>
          <cell r="AR142" t="str">
            <v>否</v>
          </cell>
          <cell r="AS142" t="str">
            <v>否</v>
          </cell>
          <cell r="AT142" t="str">
            <v>否</v>
          </cell>
          <cell r="AU142" t="str">
            <v>2023-08-28</v>
          </cell>
          <cell r="AV142" t="str">
            <v>/</v>
          </cell>
          <cell r="AW142" t="str">
            <v>曲沃</v>
          </cell>
          <cell r="AX142" t="str">
            <v>曲沃县下裴村李明屠宰厂</v>
          </cell>
          <cell r="AY142" t="str">
            <v>山西省临汾市曲沃县北董乡北董</v>
          </cell>
          <cell r="AZ142" t="str">
            <v>临汾</v>
          </cell>
          <cell r="BA142" t="str">
            <v>山西</v>
          </cell>
          <cell r="BB142" t="str">
            <v/>
          </cell>
          <cell r="BC142" t="str">
            <v>猪肉（猪后腿）</v>
          </cell>
          <cell r="BD142" t="str">
            <v>常温</v>
          </cell>
          <cell r="BE142" t="str">
            <v>普通食品</v>
          </cell>
          <cell r="BF142" t="str">
            <v/>
          </cell>
          <cell r="BG142" t="str">
            <v>/</v>
          </cell>
          <cell r="BH142" t="str">
            <v>外购</v>
          </cell>
          <cell r="BI142" t="str">
            <v>已接样(主检人待填报)</v>
          </cell>
          <cell r="BJ142" t="str">
            <v>食用农产品</v>
          </cell>
          <cell r="BK142" t="str">
            <v>/</v>
          </cell>
          <cell r="BL142" t="str">
            <v>山东省新世纪检测认证中心有限公司</v>
          </cell>
          <cell r="BM142" t="str">
            <v>聂文华</v>
          </cell>
          <cell r="BN142" t="str">
            <v>15065603931</v>
          </cell>
          <cell r="BO142" t="str">
            <v>sdntcc@163.com</v>
          </cell>
          <cell r="BP142" t="str">
            <v>齐建军</v>
          </cell>
          <cell r="BQ142" t="str">
            <v>0536-3086112</v>
          </cell>
          <cell r="BR142" t="str">
            <v>监督抽检</v>
          </cell>
          <cell r="BS142" t="str">
            <v/>
          </cell>
          <cell r="BT142" t="str">
            <v/>
          </cell>
          <cell r="BU142" t="str">
            <v/>
          </cell>
          <cell r="BV142" t="str">
            <v>/</v>
          </cell>
          <cell r="BW142" t="str">
            <v/>
          </cell>
          <cell r="BX142" t="str">
            <v>2023-08-21</v>
          </cell>
          <cell r="BY142" t="str">
            <v>/</v>
          </cell>
          <cell r="BZ142" t="str">
            <v/>
          </cell>
          <cell r="CA142" t="str">
            <v/>
          </cell>
          <cell r="CB142" t="str">
            <v/>
          </cell>
          <cell r="CC142" t="str">
            <v/>
          </cell>
          <cell r="CD142" t="str">
            <v/>
          </cell>
          <cell r="CE142" t="str">
            <v/>
          </cell>
          <cell r="CF142" t="str">
            <v/>
          </cell>
          <cell r="CG142" t="str">
            <v/>
          </cell>
          <cell r="CH142" t="str">
            <v/>
          </cell>
          <cell r="CI142" t="str">
            <v/>
          </cell>
          <cell r="CJ142" t="str">
            <v>92141021MA0J7ER29A</v>
          </cell>
          <cell r="CK142" t="str">
            <v>曲沃</v>
          </cell>
          <cell r="CL142" t="str">
            <v>曲沃县兴隆市场张建国生肉摊</v>
          </cell>
        </row>
        <row r="143">
          <cell r="AN143" t="str">
            <v>XBJ23141021433932361</v>
          </cell>
          <cell r="AO143" t="str">
            <v>2023-08-23</v>
          </cell>
          <cell r="AP143" t="str">
            <v>检疫</v>
          </cell>
          <cell r="AQ143" t="str">
            <v/>
          </cell>
          <cell r="AR143" t="str">
            <v>否</v>
          </cell>
          <cell r="AS143" t="str">
            <v>否</v>
          </cell>
          <cell r="AT143" t="str">
            <v>否</v>
          </cell>
          <cell r="AU143" t="str">
            <v>2023-08-28</v>
          </cell>
          <cell r="AV143" t="str">
            <v>/</v>
          </cell>
          <cell r="AW143" t="str">
            <v>曲沃</v>
          </cell>
          <cell r="AX143" t="str">
            <v>曲沃县下裴村李明屠宰厂</v>
          </cell>
          <cell r="AY143" t="str">
            <v>山西省临汾市曲沃县北董乡北董</v>
          </cell>
          <cell r="AZ143" t="str">
            <v>临汾</v>
          </cell>
          <cell r="BA143" t="str">
            <v>山西</v>
          </cell>
          <cell r="BB143" t="str">
            <v/>
          </cell>
          <cell r="BC143" t="str">
            <v>猪肉（猪前腿）</v>
          </cell>
          <cell r="BD143" t="str">
            <v>常温</v>
          </cell>
          <cell r="BE143" t="str">
            <v>普通食品</v>
          </cell>
          <cell r="BF143" t="str">
            <v/>
          </cell>
          <cell r="BG143" t="str">
            <v>/</v>
          </cell>
          <cell r="BH143" t="str">
            <v>外购</v>
          </cell>
          <cell r="BI143" t="str">
            <v>已接样(主检人待填报)</v>
          </cell>
          <cell r="BJ143" t="str">
            <v>食用农产品</v>
          </cell>
          <cell r="BK143" t="str">
            <v>/</v>
          </cell>
          <cell r="BL143" t="str">
            <v>山东省新世纪检测认证中心有限公司</v>
          </cell>
          <cell r="BM143" t="str">
            <v>聂文华</v>
          </cell>
          <cell r="BN143" t="str">
            <v>15065603931</v>
          </cell>
          <cell r="BO143" t="str">
            <v>sdntcc@163.com</v>
          </cell>
          <cell r="BP143" t="str">
            <v>齐建军</v>
          </cell>
          <cell r="BQ143" t="str">
            <v>0536-3086112</v>
          </cell>
          <cell r="BR143" t="str">
            <v>监督抽检</v>
          </cell>
          <cell r="BS143" t="str">
            <v/>
          </cell>
          <cell r="BT143" t="str">
            <v/>
          </cell>
          <cell r="BU143" t="str">
            <v/>
          </cell>
          <cell r="BV143" t="str">
            <v>/</v>
          </cell>
          <cell r="BW143" t="str">
            <v/>
          </cell>
          <cell r="BX143" t="str">
            <v>2023-08-21</v>
          </cell>
          <cell r="BY143" t="str">
            <v>/</v>
          </cell>
          <cell r="BZ143" t="str">
            <v/>
          </cell>
          <cell r="CA143" t="str">
            <v/>
          </cell>
          <cell r="CB143" t="str">
            <v/>
          </cell>
          <cell r="CC143" t="str">
            <v/>
          </cell>
          <cell r="CD143" t="str">
            <v/>
          </cell>
          <cell r="CE143" t="str">
            <v/>
          </cell>
          <cell r="CF143" t="str">
            <v/>
          </cell>
          <cell r="CG143" t="str">
            <v/>
          </cell>
          <cell r="CH143" t="str">
            <v/>
          </cell>
          <cell r="CI143" t="str">
            <v/>
          </cell>
          <cell r="CJ143" t="str">
            <v>92141021MA0J7ER29A</v>
          </cell>
          <cell r="CK143" t="str">
            <v>曲沃</v>
          </cell>
          <cell r="CL143" t="str">
            <v>曲沃县兴隆市场张建国生肉摊</v>
          </cell>
        </row>
        <row r="144">
          <cell r="AN144" t="str">
            <v>XBJ23141021433932370</v>
          </cell>
          <cell r="AO144" t="str">
            <v>2023-08-23</v>
          </cell>
          <cell r="AP144" t="str">
            <v>购进</v>
          </cell>
          <cell r="AQ144" t="str">
            <v/>
          </cell>
          <cell r="AR144" t="str">
            <v>否</v>
          </cell>
          <cell r="AS144" t="str">
            <v>否</v>
          </cell>
          <cell r="AT144" t="str">
            <v>否</v>
          </cell>
          <cell r="AU144" t="str">
            <v>2023-08-28</v>
          </cell>
          <cell r="AV144" t="str">
            <v>/</v>
          </cell>
          <cell r="AW144" t="str">
            <v>曲沃</v>
          </cell>
          <cell r="AX144" t="str">
            <v>/</v>
          </cell>
          <cell r="AY144" t="str">
            <v>/</v>
          </cell>
          <cell r="AZ144" t="str">
            <v>临汾</v>
          </cell>
          <cell r="BA144" t="str">
            <v>山西</v>
          </cell>
          <cell r="BB144" t="str">
            <v/>
          </cell>
          <cell r="BC144" t="str">
            <v>茄子</v>
          </cell>
          <cell r="BD144" t="str">
            <v>常温</v>
          </cell>
          <cell r="BE144" t="str">
            <v>普通食品</v>
          </cell>
          <cell r="BF144" t="str">
            <v/>
          </cell>
          <cell r="BG144" t="str">
            <v>/</v>
          </cell>
          <cell r="BH144" t="str">
            <v>外购</v>
          </cell>
          <cell r="BI144" t="str">
            <v>已接样(主检人待填报)</v>
          </cell>
          <cell r="BJ144" t="str">
            <v>食用农产品</v>
          </cell>
          <cell r="BK144" t="str">
            <v>/</v>
          </cell>
          <cell r="BL144" t="str">
            <v>山东省新世纪检测认证中心有限公司</v>
          </cell>
          <cell r="BM144" t="str">
            <v>聂文华</v>
          </cell>
          <cell r="BN144" t="str">
            <v>15065603931</v>
          </cell>
          <cell r="BO144" t="str">
            <v>sdntcc@163.com</v>
          </cell>
          <cell r="BP144" t="str">
            <v>齐建军</v>
          </cell>
          <cell r="BQ144" t="str">
            <v>0536-3086112</v>
          </cell>
          <cell r="BR144" t="str">
            <v>监督抽检</v>
          </cell>
          <cell r="BS144" t="str">
            <v/>
          </cell>
          <cell r="BT144" t="str">
            <v/>
          </cell>
          <cell r="BU144" t="str">
            <v/>
          </cell>
          <cell r="BV144" t="str">
            <v>/</v>
          </cell>
          <cell r="BW144" t="str">
            <v/>
          </cell>
          <cell r="BX144" t="str">
            <v>2023-08-21</v>
          </cell>
          <cell r="BY144" t="str">
            <v>/</v>
          </cell>
          <cell r="BZ144" t="str">
            <v/>
          </cell>
          <cell r="CA144" t="str">
            <v/>
          </cell>
          <cell r="CB144" t="str">
            <v/>
          </cell>
          <cell r="CC144" t="str">
            <v/>
          </cell>
          <cell r="CD144" t="str">
            <v/>
          </cell>
          <cell r="CE144" t="str">
            <v/>
          </cell>
          <cell r="CF144" t="str">
            <v/>
          </cell>
          <cell r="CG144" t="str">
            <v/>
          </cell>
          <cell r="CH144" t="str">
            <v/>
          </cell>
          <cell r="CI144" t="str">
            <v/>
          </cell>
          <cell r="CJ144" t="str">
            <v>92141021MA0JKKDX07</v>
          </cell>
          <cell r="CK144" t="str">
            <v>曲沃</v>
          </cell>
          <cell r="CL144" t="str">
            <v>曲沃县兴隆市场明轩蔬菜店</v>
          </cell>
        </row>
        <row r="145">
          <cell r="AN145" t="str">
            <v>XBJ23141021433932375</v>
          </cell>
          <cell r="AO145" t="str">
            <v>2023-08-23</v>
          </cell>
          <cell r="AP145" t="str">
            <v>购进</v>
          </cell>
          <cell r="AQ145" t="str">
            <v/>
          </cell>
          <cell r="AR145" t="str">
            <v>否</v>
          </cell>
          <cell r="AS145" t="str">
            <v>否</v>
          </cell>
          <cell r="AT145" t="str">
            <v>否</v>
          </cell>
          <cell r="AU145" t="str">
            <v>2023-08-28</v>
          </cell>
          <cell r="AV145" t="str">
            <v>/</v>
          </cell>
          <cell r="AW145" t="str">
            <v>曲沃</v>
          </cell>
          <cell r="AX145" t="str">
            <v>/</v>
          </cell>
          <cell r="AY145" t="str">
            <v>/</v>
          </cell>
          <cell r="AZ145" t="str">
            <v>临汾</v>
          </cell>
          <cell r="BA145" t="str">
            <v>山西</v>
          </cell>
          <cell r="BB145" t="str">
            <v/>
          </cell>
          <cell r="BC145" t="str">
            <v>鸡蛋</v>
          </cell>
          <cell r="BD145" t="str">
            <v>常温</v>
          </cell>
          <cell r="BE145" t="str">
            <v>普通食品</v>
          </cell>
          <cell r="BF145" t="str">
            <v/>
          </cell>
          <cell r="BG145" t="str">
            <v>/</v>
          </cell>
          <cell r="BH145" t="str">
            <v>外购</v>
          </cell>
          <cell r="BI145" t="str">
            <v>已接样(主检人待填报)</v>
          </cell>
          <cell r="BJ145" t="str">
            <v>食用农产品</v>
          </cell>
          <cell r="BK145" t="str">
            <v>/</v>
          </cell>
          <cell r="BL145" t="str">
            <v>山东省新世纪检测认证中心有限公司</v>
          </cell>
          <cell r="BM145" t="str">
            <v>聂文华</v>
          </cell>
          <cell r="BN145" t="str">
            <v>15065603931</v>
          </cell>
          <cell r="BO145" t="str">
            <v>sdntcc@163.com</v>
          </cell>
          <cell r="BP145" t="str">
            <v>齐建军</v>
          </cell>
          <cell r="BQ145" t="str">
            <v>0536-3086112</v>
          </cell>
          <cell r="BR145" t="str">
            <v>监督抽检</v>
          </cell>
          <cell r="BS145" t="str">
            <v/>
          </cell>
          <cell r="BT145" t="str">
            <v/>
          </cell>
          <cell r="BU145" t="str">
            <v/>
          </cell>
          <cell r="BV145" t="str">
            <v>/</v>
          </cell>
          <cell r="BW145" t="str">
            <v/>
          </cell>
          <cell r="BX145" t="str">
            <v>2023-08-21</v>
          </cell>
          <cell r="BY145" t="str">
            <v>/</v>
          </cell>
          <cell r="BZ145" t="str">
            <v/>
          </cell>
          <cell r="CA145" t="str">
            <v/>
          </cell>
          <cell r="CB145" t="str">
            <v/>
          </cell>
          <cell r="CC145" t="str">
            <v/>
          </cell>
          <cell r="CD145" t="str">
            <v/>
          </cell>
          <cell r="CE145" t="str">
            <v/>
          </cell>
          <cell r="CF145" t="str">
            <v/>
          </cell>
          <cell r="CG145" t="str">
            <v/>
          </cell>
          <cell r="CH145" t="str">
            <v/>
          </cell>
          <cell r="CI145" t="str">
            <v/>
          </cell>
          <cell r="CJ145" t="str">
            <v>92141021MA0JKKDX07</v>
          </cell>
          <cell r="CK145" t="str">
            <v>曲沃</v>
          </cell>
          <cell r="CL145" t="str">
            <v>曲沃县兴隆市场明轩蔬菜店</v>
          </cell>
        </row>
        <row r="146">
          <cell r="AN146" t="str">
            <v>XBJ23141021433932378</v>
          </cell>
          <cell r="AO146" t="str">
            <v>2023-08-23</v>
          </cell>
          <cell r="AP146" t="str">
            <v>购进</v>
          </cell>
          <cell r="AQ146" t="str">
            <v/>
          </cell>
          <cell r="AR146" t="str">
            <v>否</v>
          </cell>
          <cell r="AS146" t="str">
            <v>否</v>
          </cell>
          <cell r="AT146" t="str">
            <v>否</v>
          </cell>
          <cell r="AU146" t="str">
            <v>2023-08-28</v>
          </cell>
          <cell r="AV146" t="str">
            <v>/</v>
          </cell>
          <cell r="AW146" t="str">
            <v>曲沃</v>
          </cell>
          <cell r="AX146" t="str">
            <v>/</v>
          </cell>
          <cell r="AY146" t="str">
            <v>/</v>
          </cell>
          <cell r="AZ146" t="str">
            <v>临汾</v>
          </cell>
          <cell r="BA146" t="str">
            <v>山西</v>
          </cell>
          <cell r="BB146" t="str">
            <v/>
          </cell>
          <cell r="BC146" t="str">
            <v>胡萝卜</v>
          </cell>
          <cell r="BD146" t="str">
            <v>常温</v>
          </cell>
          <cell r="BE146" t="str">
            <v>普通食品</v>
          </cell>
          <cell r="BF146" t="str">
            <v/>
          </cell>
          <cell r="BG146" t="str">
            <v>/</v>
          </cell>
          <cell r="BH146" t="str">
            <v>外购</v>
          </cell>
          <cell r="BI146" t="str">
            <v>已接样(主检人待填报)</v>
          </cell>
          <cell r="BJ146" t="str">
            <v>食用农产品</v>
          </cell>
          <cell r="BK146" t="str">
            <v>/</v>
          </cell>
          <cell r="BL146" t="str">
            <v>山东省新世纪检测认证中心有限公司</v>
          </cell>
          <cell r="BM146" t="str">
            <v>聂文华</v>
          </cell>
          <cell r="BN146" t="str">
            <v>15065603931</v>
          </cell>
          <cell r="BO146" t="str">
            <v>sdntcc@163.com</v>
          </cell>
          <cell r="BP146" t="str">
            <v>齐建军</v>
          </cell>
          <cell r="BQ146" t="str">
            <v>0536-3086112</v>
          </cell>
          <cell r="BR146" t="str">
            <v>监督抽检</v>
          </cell>
          <cell r="BS146" t="str">
            <v/>
          </cell>
          <cell r="BT146" t="str">
            <v/>
          </cell>
          <cell r="BU146" t="str">
            <v/>
          </cell>
          <cell r="BV146" t="str">
            <v>/</v>
          </cell>
          <cell r="BW146" t="str">
            <v/>
          </cell>
          <cell r="BX146" t="str">
            <v>2023-08-21</v>
          </cell>
          <cell r="BY146" t="str">
            <v>/</v>
          </cell>
          <cell r="BZ146" t="str">
            <v/>
          </cell>
          <cell r="CA146" t="str">
            <v/>
          </cell>
          <cell r="CB146" t="str">
            <v/>
          </cell>
          <cell r="CC146" t="str">
            <v/>
          </cell>
          <cell r="CD146" t="str">
            <v/>
          </cell>
          <cell r="CE146" t="str">
            <v/>
          </cell>
          <cell r="CF146" t="str">
            <v/>
          </cell>
          <cell r="CG146" t="str">
            <v/>
          </cell>
          <cell r="CH146" t="str">
            <v/>
          </cell>
          <cell r="CI146" t="str">
            <v/>
          </cell>
          <cell r="CJ146" t="str">
            <v>92141021MA0K8A9DX6</v>
          </cell>
          <cell r="CK146" t="str">
            <v>曲沃</v>
          </cell>
          <cell r="CL146" t="str">
            <v>曲沃县宋乐蔬菜店</v>
          </cell>
        </row>
        <row r="147">
          <cell r="AN147" t="str">
            <v>XBJ23141021433932374</v>
          </cell>
          <cell r="AO147" t="str">
            <v>2023-08-23</v>
          </cell>
          <cell r="AP147" t="str">
            <v>购进</v>
          </cell>
          <cell r="AQ147" t="str">
            <v/>
          </cell>
          <cell r="AR147" t="str">
            <v>否</v>
          </cell>
          <cell r="AS147" t="str">
            <v>否</v>
          </cell>
          <cell r="AT147" t="str">
            <v>否</v>
          </cell>
          <cell r="AU147" t="str">
            <v>2023-08-28</v>
          </cell>
          <cell r="AV147" t="str">
            <v>/</v>
          </cell>
          <cell r="AW147" t="str">
            <v>曲沃</v>
          </cell>
          <cell r="AX147" t="str">
            <v>/</v>
          </cell>
          <cell r="AY147" t="str">
            <v>/</v>
          </cell>
          <cell r="AZ147" t="str">
            <v>临汾</v>
          </cell>
          <cell r="BA147" t="str">
            <v>山西</v>
          </cell>
          <cell r="BB147" t="str">
            <v/>
          </cell>
          <cell r="BC147" t="str">
            <v>菜薹</v>
          </cell>
          <cell r="BD147" t="str">
            <v>常温</v>
          </cell>
          <cell r="BE147" t="str">
            <v>普通食品</v>
          </cell>
          <cell r="BF147" t="str">
            <v/>
          </cell>
          <cell r="BG147" t="str">
            <v>/</v>
          </cell>
          <cell r="BH147" t="str">
            <v>外购</v>
          </cell>
          <cell r="BI147" t="str">
            <v>已接样(主检人待填报)</v>
          </cell>
          <cell r="BJ147" t="str">
            <v>食用农产品</v>
          </cell>
          <cell r="BK147" t="str">
            <v>/</v>
          </cell>
          <cell r="BL147" t="str">
            <v>山东省新世纪检测认证中心有限公司</v>
          </cell>
          <cell r="BM147" t="str">
            <v>聂文华</v>
          </cell>
          <cell r="BN147" t="str">
            <v>15065603931</v>
          </cell>
          <cell r="BO147" t="str">
            <v>sdntcc@163.com</v>
          </cell>
          <cell r="BP147" t="str">
            <v>齐建军</v>
          </cell>
          <cell r="BQ147" t="str">
            <v>0536-3086112</v>
          </cell>
          <cell r="BR147" t="str">
            <v>监督抽检</v>
          </cell>
          <cell r="BS147" t="str">
            <v/>
          </cell>
          <cell r="BT147" t="str">
            <v/>
          </cell>
          <cell r="BU147" t="str">
            <v/>
          </cell>
          <cell r="BV147" t="str">
            <v>/</v>
          </cell>
          <cell r="BW147" t="str">
            <v/>
          </cell>
          <cell r="BX147" t="str">
            <v>2023-08-21</v>
          </cell>
          <cell r="BY147" t="str">
            <v>/</v>
          </cell>
          <cell r="BZ147" t="str">
            <v/>
          </cell>
          <cell r="CA147" t="str">
            <v/>
          </cell>
          <cell r="CB147" t="str">
            <v/>
          </cell>
          <cell r="CC147" t="str">
            <v/>
          </cell>
          <cell r="CD147" t="str">
            <v/>
          </cell>
          <cell r="CE147" t="str">
            <v/>
          </cell>
          <cell r="CF147" t="str">
            <v/>
          </cell>
          <cell r="CG147" t="str">
            <v/>
          </cell>
          <cell r="CH147" t="str">
            <v/>
          </cell>
          <cell r="CI147" t="str">
            <v/>
          </cell>
          <cell r="CJ147" t="str">
            <v>92141021MA0JKKDX07</v>
          </cell>
          <cell r="CK147" t="str">
            <v>曲沃</v>
          </cell>
          <cell r="CL147" t="str">
            <v>曲沃县兴隆市场明轩蔬菜店</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0"/>
  <sheetViews>
    <sheetView tabSelected="1" workbookViewId="0">
      <pane ySplit="3" topLeftCell="A187" activePane="bottomLeft" state="frozen"/>
      <selection/>
      <selection pane="bottomLeft" activeCell="L187" sqref="L187"/>
    </sheetView>
  </sheetViews>
  <sheetFormatPr defaultColWidth="9" defaultRowHeight="37.5" customHeight="1"/>
  <cols>
    <col min="1" max="1" width="10.625" style="1" customWidth="1"/>
    <col min="2" max="2" width="4.625" style="1" customWidth="1"/>
    <col min="3" max="5" width="15.25" style="1" customWidth="1"/>
    <col min="6" max="6" width="10.25" style="1" customWidth="1"/>
    <col min="7" max="7" width="9" style="1"/>
    <col min="8" max="8" width="8.5" style="1" customWidth="1"/>
    <col min="9" max="9" width="9.375" style="2" customWidth="1"/>
    <col min="10" max="10" width="9.5" style="1" customWidth="1"/>
    <col min="11" max="11" width="10.5" style="1" customWidth="1"/>
    <col min="12" max="12" width="9.75" style="1" customWidth="1"/>
    <col min="13" max="13" width="9" style="1"/>
    <col min="14" max="14" width="6.5" style="1" customWidth="1"/>
    <col min="15" max="16384" width="9" style="1"/>
  </cols>
  <sheetData>
    <row r="1" s="1" customFormat="1" customHeight="1" spans="1:14">
      <c r="A1" s="3" t="s">
        <v>0</v>
      </c>
      <c r="B1" s="4"/>
      <c r="C1" s="4"/>
      <c r="D1" s="4"/>
      <c r="E1" s="4"/>
      <c r="F1" s="4"/>
      <c r="G1" s="4"/>
      <c r="H1" s="4"/>
      <c r="I1" s="10"/>
      <c r="J1" s="4"/>
      <c r="K1" s="4"/>
      <c r="L1" s="4"/>
      <c r="M1" s="4"/>
      <c r="N1" s="4"/>
    </row>
    <row r="2" s="1" customFormat="1" customHeight="1" spans="1:14">
      <c r="A2" s="5" t="s">
        <v>1</v>
      </c>
      <c r="B2" s="5"/>
      <c r="C2" s="5"/>
      <c r="D2" s="5"/>
      <c r="E2" s="5"/>
      <c r="F2" s="5"/>
      <c r="G2" s="5"/>
      <c r="H2" s="5"/>
      <c r="I2" s="5"/>
      <c r="J2" s="5"/>
      <c r="K2" s="5"/>
      <c r="L2" s="5"/>
      <c r="M2" s="5"/>
      <c r="N2" s="5"/>
    </row>
    <row r="3" s="1" customFormat="1" customHeight="1" spans="1:14">
      <c r="A3" s="6" t="s">
        <v>2</v>
      </c>
      <c r="B3" s="6" t="s">
        <v>3</v>
      </c>
      <c r="C3" s="6" t="s">
        <v>4</v>
      </c>
      <c r="D3" s="6" t="s">
        <v>5</v>
      </c>
      <c r="E3" s="6" t="s">
        <v>6</v>
      </c>
      <c r="F3" s="6" t="s">
        <v>7</v>
      </c>
      <c r="G3" s="6" t="s">
        <v>8</v>
      </c>
      <c r="H3" s="6" t="s">
        <v>9</v>
      </c>
      <c r="I3" s="11" t="s">
        <v>10</v>
      </c>
      <c r="J3" s="6" t="s">
        <v>11</v>
      </c>
      <c r="K3" s="6" t="s">
        <v>12</v>
      </c>
      <c r="L3" s="6" t="s">
        <v>13</v>
      </c>
      <c r="M3" s="12" t="s">
        <v>14</v>
      </c>
      <c r="N3" s="6" t="s">
        <v>15</v>
      </c>
    </row>
    <row r="4" s="1" customFormat="1" customHeight="1" spans="1:14">
      <c r="A4" s="7" t="s">
        <v>16</v>
      </c>
      <c r="B4" s="8" t="s">
        <v>17</v>
      </c>
      <c r="C4" s="7" t="s">
        <v>18</v>
      </c>
      <c r="D4" s="7" t="s">
        <v>19</v>
      </c>
      <c r="E4" s="7" t="s">
        <v>18</v>
      </c>
      <c r="F4" s="7" t="s">
        <v>20</v>
      </c>
      <c r="G4" s="7" t="s">
        <v>21</v>
      </c>
      <c r="H4" s="7" t="s">
        <v>22</v>
      </c>
      <c r="I4" s="7" t="s">
        <v>23</v>
      </c>
      <c r="J4" s="13" t="s">
        <v>24</v>
      </c>
      <c r="K4" s="14" t="s">
        <v>25</v>
      </c>
      <c r="L4" s="14" t="s">
        <v>26</v>
      </c>
      <c r="M4" s="14" t="s">
        <v>27</v>
      </c>
      <c r="N4" s="14"/>
    </row>
    <row r="5" s="1" customFormat="1" customHeight="1" spans="1:14">
      <c r="A5" s="7" t="s">
        <v>28</v>
      </c>
      <c r="B5" s="8" t="s">
        <v>29</v>
      </c>
      <c r="C5" s="7" t="s">
        <v>30</v>
      </c>
      <c r="D5" s="7" t="s">
        <v>31</v>
      </c>
      <c r="E5" s="7" t="s">
        <v>30</v>
      </c>
      <c r="F5" s="7" t="s">
        <v>20</v>
      </c>
      <c r="G5" s="7" t="s">
        <v>32</v>
      </c>
      <c r="H5" s="7" t="s">
        <v>33</v>
      </c>
      <c r="I5" s="7" t="s">
        <v>34</v>
      </c>
      <c r="J5" s="13" t="s">
        <v>24</v>
      </c>
      <c r="K5" s="14" t="s">
        <v>25</v>
      </c>
      <c r="L5" s="14" t="s">
        <v>26</v>
      </c>
      <c r="M5" s="14" t="s">
        <v>27</v>
      </c>
      <c r="N5" s="14"/>
    </row>
    <row r="6" s="1" customFormat="1" customHeight="1" spans="1:14">
      <c r="A6" s="7" t="s">
        <v>35</v>
      </c>
      <c r="B6" s="8" t="s">
        <v>36</v>
      </c>
      <c r="C6" s="7" t="s">
        <v>37</v>
      </c>
      <c r="D6" s="7" t="s">
        <v>38</v>
      </c>
      <c r="E6" s="7" t="s">
        <v>39</v>
      </c>
      <c r="F6" s="7" t="s">
        <v>20</v>
      </c>
      <c r="G6" s="7" t="s">
        <v>40</v>
      </c>
      <c r="H6" s="7" t="s">
        <v>41</v>
      </c>
      <c r="I6" s="7" t="s">
        <v>42</v>
      </c>
      <c r="J6" s="13" t="s">
        <v>43</v>
      </c>
      <c r="K6" s="14" t="s">
        <v>25</v>
      </c>
      <c r="L6" s="14" t="s">
        <v>26</v>
      </c>
      <c r="M6" s="14" t="s">
        <v>27</v>
      </c>
      <c r="N6" s="14"/>
    </row>
    <row r="7" s="1" customFormat="1" customHeight="1" spans="1:14">
      <c r="A7" s="7" t="s">
        <v>44</v>
      </c>
      <c r="B7" s="8" t="s">
        <v>45</v>
      </c>
      <c r="C7" s="7" t="s">
        <v>46</v>
      </c>
      <c r="D7" s="7" t="s">
        <v>47</v>
      </c>
      <c r="E7" s="7" t="s">
        <v>39</v>
      </c>
      <c r="F7" s="7" t="s">
        <v>20</v>
      </c>
      <c r="G7" s="7" t="s">
        <v>48</v>
      </c>
      <c r="H7" s="7" t="s">
        <v>49</v>
      </c>
      <c r="I7" s="7" t="s">
        <v>50</v>
      </c>
      <c r="J7" s="13" t="s">
        <v>51</v>
      </c>
      <c r="K7" s="14" t="s">
        <v>25</v>
      </c>
      <c r="L7" s="14" t="s">
        <v>26</v>
      </c>
      <c r="M7" s="14" t="s">
        <v>27</v>
      </c>
      <c r="N7" s="14"/>
    </row>
    <row r="8" s="1" customFormat="1" customHeight="1" spans="1:14">
      <c r="A8" s="7" t="s">
        <v>52</v>
      </c>
      <c r="B8" s="8" t="s">
        <v>53</v>
      </c>
      <c r="C8" s="7" t="s">
        <v>54</v>
      </c>
      <c r="D8" s="7" t="s">
        <v>55</v>
      </c>
      <c r="E8" s="7" t="s">
        <v>39</v>
      </c>
      <c r="F8" s="7" t="s">
        <v>20</v>
      </c>
      <c r="G8" s="7" t="s">
        <v>56</v>
      </c>
      <c r="H8" s="7" t="s">
        <v>22</v>
      </c>
      <c r="I8" s="7" t="s">
        <v>57</v>
      </c>
      <c r="J8" s="13" t="s">
        <v>43</v>
      </c>
      <c r="K8" s="14" t="s">
        <v>25</v>
      </c>
      <c r="L8" s="14" t="s">
        <v>26</v>
      </c>
      <c r="M8" s="14" t="s">
        <v>27</v>
      </c>
      <c r="N8" s="14"/>
    </row>
    <row r="9" s="1" customFormat="1" customHeight="1" spans="1:14">
      <c r="A9" s="7" t="s">
        <v>58</v>
      </c>
      <c r="B9" s="8" t="s">
        <v>59</v>
      </c>
      <c r="C9" s="7" t="s">
        <v>60</v>
      </c>
      <c r="D9" s="7" t="s">
        <v>61</v>
      </c>
      <c r="E9" s="7" t="s">
        <v>39</v>
      </c>
      <c r="F9" s="7" t="s">
        <v>20</v>
      </c>
      <c r="G9" s="7" t="s">
        <v>62</v>
      </c>
      <c r="H9" s="7" t="s">
        <v>63</v>
      </c>
      <c r="I9" s="7" t="s">
        <v>64</v>
      </c>
      <c r="J9" s="13" t="s">
        <v>24</v>
      </c>
      <c r="K9" s="14" t="s">
        <v>25</v>
      </c>
      <c r="L9" s="14" t="s">
        <v>26</v>
      </c>
      <c r="M9" s="14" t="s">
        <v>27</v>
      </c>
      <c r="N9" s="14"/>
    </row>
    <row r="10" s="1" customFormat="1" customHeight="1" spans="1:14">
      <c r="A10" s="7" t="s">
        <v>65</v>
      </c>
      <c r="B10" s="8" t="s">
        <v>66</v>
      </c>
      <c r="C10" s="7" t="s">
        <v>67</v>
      </c>
      <c r="D10" s="7" t="s">
        <v>68</v>
      </c>
      <c r="E10" s="7" t="s">
        <v>39</v>
      </c>
      <c r="F10" s="7" t="s">
        <v>20</v>
      </c>
      <c r="G10" s="7" t="s">
        <v>69</v>
      </c>
      <c r="H10" s="7" t="s">
        <v>70</v>
      </c>
      <c r="I10" s="7" t="s">
        <v>71</v>
      </c>
      <c r="J10" s="13" t="s">
        <v>72</v>
      </c>
      <c r="K10" s="14" t="s">
        <v>25</v>
      </c>
      <c r="L10" s="14" t="s">
        <v>26</v>
      </c>
      <c r="M10" s="14" t="s">
        <v>27</v>
      </c>
      <c r="N10" s="14"/>
    </row>
    <row r="11" s="1" customFormat="1" customHeight="1" spans="1:14">
      <c r="A11" s="7" t="s">
        <v>73</v>
      </c>
      <c r="B11" s="8" t="s">
        <v>74</v>
      </c>
      <c r="C11" s="7" t="s">
        <v>46</v>
      </c>
      <c r="D11" s="7" t="s">
        <v>47</v>
      </c>
      <c r="E11" s="7" t="s">
        <v>39</v>
      </c>
      <c r="F11" s="7" t="s">
        <v>20</v>
      </c>
      <c r="G11" s="7" t="s">
        <v>75</v>
      </c>
      <c r="H11" s="7" t="s">
        <v>76</v>
      </c>
      <c r="I11" s="7" t="s">
        <v>77</v>
      </c>
      <c r="J11" s="13" t="s">
        <v>51</v>
      </c>
      <c r="K11" s="14" t="s">
        <v>25</v>
      </c>
      <c r="L11" s="14" t="s">
        <v>26</v>
      </c>
      <c r="M11" s="14" t="s">
        <v>27</v>
      </c>
      <c r="N11" s="14"/>
    </row>
    <row r="12" s="1" customFormat="1" customHeight="1" spans="1:14">
      <c r="A12" s="7" t="s">
        <v>78</v>
      </c>
      <c r="B12" s="8" t="s">
        <v>79</v>
      </c>
      <c r="C12" s="7" t="s">
        <v>80</v>
      </c>
      <c r="D12" s="7" t="s">
        <v>81</v>
      </c>
      <c r="E12" s="7" t="s">
        <v>39</v>
      </c>
      <c r="F12" s="7" t="s">
        <v>20</v>
      </c>
      <c r="G12" s="7" t="s">
        <v>82</v>
      </c>
      <c r="H12" s="7" t="s">
        <v>83</v>
      </c>
      <c r="I12" s="7" t="s">
        <v>84</v>
      </c>
      <c r="J12" s="13" t="s">
        <v>51</v>
      </c>
      <c r="K12" s="14" t="s">
        <v>25</v>
      </c>
      <c r="L12" s="14" t="s">
        <v>26</v>
      </c>
      <c r="M12" s="14" t="s">
        <v>27</v>
      </c>
      <c r="N12" s="14"/>
    </row>
    <row r="13" s="1" customFormat="1" customHeight="1" spans="1:14">
      <c r="A13" s="7" t="s">
        <v>85</v>
      </c>
      <c r="B13" s="8" t="s">
        <v>86</v>
      </c>
      <c r="C13" s="7" t="s">
        <v>46</v>
      </c>
      <c r="D13" s="7" t="s">
        <v>47</v>
      </c>
      <c r="E13" s="7" t="s">
        <v>39</v>
      </c>
      <c r="F13" s="7" t="s">
        <v>20</v>
      </c>
      <c r="G13" s="7" t="s">
        <v>87</v>
      </c>
      <c r="H13" s="7" t="s">
        <v>88</v>
      </c>
      <c r="I13" s="7" t="s">
        <v>89</v>
      </c>
      <c r="J13" s="13" t="s">
        <v>51</v>
      </c>
      <c r="K13" s="14" t="s">
        <v>25</v>
      </c>
      <c r="L13" s="14" t="s">
        <v>26</v>
      </c>
      <c r="M13" s="14" t="s">
        <v>27</v>
      </c>
      <c r="N13" s="14"/>
    </row>
    <row r="14" s="1" customFormat="1" customHeight="1" spans="1:14">
      <c r="A14" s="7" t="s">
        <v>90</v>
      </c>
      <c r="B14" s="8" t="s">
        <v>91</v>
      </c>
      <c r="C14" s="7" t="s">
        <v>92</v>
      </c>
      <c r="D14" s="7" t="s">
        <v>93</v>
      </c>
      <c r="E14" s="7" t="s">
        <v>39</v>
      </c>
      <c r="F14" s="7" t="s">
        <v>20</v>
      </c>
      <c r="G14" s="7" t="s">
        <v>94</v>
      </c>
      <c r="H14" s="7" t="s">
        <v>95</v>
      </c>
      <c r="I14" s="7" t="s">
        <v>96</v>
      </c>
      <c r="J14" s="13" t="s">
        <v>97</v>
      </c>
      <c r="K14" s="14" t="s">
        <v>25</v>
      </c>
      <c r="L14" s="14" t="s">
        <v>26</v>
      </c>
      <c r="M14" s="14" t="s">
        <v>27</v>
      </c>
      <c r="N14" s="14"/>
    </row>
    <row r="15" s="1" customFormat="1" customHeight="1" spans="1:14">
      <c r="A15" s="7" t="s">
        <v>98</v>
      </c>
      <c r="B15" s="8" t="s">
        <v>99</v>
      </c>
      <c r="C15" s="7" t="s">
        <v>100</v>
      </c>
      <c r="D15" s="7" t="s">
        <v>101</v>
      </c>
      <c r="E15" s="7" t="s">
        <v>102</v>
      </c>
      <c r="F15" s="7" t="s">
        <v>20</v>
      </c>
      <c r="G15" s="7" t="s">
        <v>103</v>
      </c>
      <c r="H15" s="7" t="s">
        <v>104</v>
      </c>
      <c r="I15" s="7" t="s">
        <v>105</v>
      </c>
      <c r="J15" s="13" t="s">
        <v>51</v>
      </c>
      <c r="K15" s="14" t="s">
        <v>25</v>
      </c>
      <c r="L15" s="14" t="s">
        <v>26</v>
      </c>
      <c r="M15" s="14" t="s">
        <v>27</v>
      </c>
      <c r="N15" s="14"/>
    </row>
    <row r="16" s="1" customFormat="1" customHeight="1" spans="1:14">
      <c r="A16" s="7" t="s">
        <v>106</v>
      </c>
      <c r="B16" s="8" t="s">
        <v>107</v>
      </c>
      <c r="C16" s="7" t="s">
        <v>108</v>
      </c>
      <c r="D16" s="7" t="s">
        <v>109</v>
      </c>
      <c r="E16" s="7" t="s">
        <v>102</v>
      </c>
      <c r="F16" s="7" t="s">
        <v>20</v>
      </c>
      <c r="G16" s="7" t="s">
        <v>87</v>
      </c>
      <c r="H16" s="7" t="s">
        <v>110</v>
      </c>
      <c r="I16" s="7" t="s">
        <v>111</v>
      </c>
      <c r="J16" s="13" t="s">
        <v>51</v>
      </c>
      <c r="K16" s="14" t="s">
        <v>25</v>
      </c>
      <c r="L16" s="14" t="s">
        <v>26</v>
      </c>
      <c r="M16" s="14" t="s">
        <v>27</v>
      </c>
      <c r="N16" s="14"/>
    </row>
    <row r="17" s="1" customFormat="1" customHeight="1" spans="1:14">
      <c r="A17" s="7" t="s">
        <v>112</v>
      </c>
      <c r="B17" s="8" t="s">
        <v>113</v>
      </c>
      <c r="C17" s="7" t="s">
        <v>114</v>
      </c>
      <c r="D17" s="7" t="s">
        <v>115</v>
      </c>
      <c r="E17" s="7" t="s">
        <v>102</v>
      </c>
      <c r="F17" s="7" t="s">
        <v>20</v>
      </c>
      <c r="G17" s="7" t="s">
        <v>116</v>
      </c>
      <c r="H17" s="7" t="s">
        <v>117</v>
      </c>
      <c r="I17" s="7" t="s">
        <v>42</v>
      </c>
      <c r="J17" s="13" t="s">
        <v>51</v>
      </c>
      <c r="K17" s="14" t="s">
        <v>25</v>
      </c>
      <c r="L17" s="14" t="s">
        <v>26</v>
      </c>
      <c r="M17" s="14" t="s">
        <v>27</v>
      </c>
      <c r="N17" s="14"/>
    </row>
    <row r="18" s="1" customFormat="1" customHeight="1" spans="1:14">
      <c r="A18" s="7" t="s">
        <v>118</v>
      </c>
      <c r="B18" s="8" t="s">
        <v>119</v>
      </c>
      <c r="C18" s="7" t="s">
        <v>80</v>
      </c>
      <c r="D18" s="7" t="s">
        <v>81</v>
      </c>
      <c r="E18" s="7" t="s">
        <v>102</v>
      </c>
      <c r="F18" s="7" t="s">
        <v>20</v>
      </c>
      <c r="G18" s="7" t="s">
        <v>120</v>
      </c>
      <c r="H18" s="7" t="s">
        <v>121</v>
      </c>
      <c r="I18" s="7" t="s">
        <v>122</v>
      </c>
      <c r="J18" s="13" t="s">
        <v>51</v>
      </c>
      <c r="K18" s="14" t="s">
        <v>25</v>
      </c>
      <c r="L18" s="14" t="s">
        <v>26</v>
      </c>
      <c r="M18" s="14" t="s">
        <v>27</v>
      </c>
      <c r="N18" s="14"/>
    </row>
    <row r="19" s="1" customFormat="1" customHeight="1" spans="1:14">
      <c r="A19" s="7" t="s">
        <v>123</v>
      </c>
      <c r="B19" s="8" t="s">
        <v>124</v>
      </c>
      <c r="C19" s="7" t="s">
        <v>125</v>
      </c>
      <c r="D19" s="7" t="s">
        <v>126</v>
      </c>
      <c r="E19" s="7" t="s">
        <v>102</v>
      </c>
      <c r="F19" s="7" t="s">
        <v>20</v>
      </c>
      <c r="G19" s="7" t="s">
        <v>127</v>
      </c>
      <c r="H19" s="7" t="s">
        <v>128</v>
      </c>
      <c r="I19" s="7" t="s">
        <v>129</v>
      </c>
      <c r="J19" s="13" t="s">
        <v>130</v>
      </c>
      <c r="K19" s="14" t="s">
        <v>25</v>
      </c>
      <c r="L19" s="14" t="s">
        <v>26</v>
      </c>
      <c r="M19" s="14" t="s">
        <v>27</v>
      </c>
      <c r="N19" s="14"/>
    </row>
    <row r="20" s="1" customFormat="1" customHeight="1" spans="1:14">
      <c r="A20" s="7" t="s">
        <v>131</v>
      </c>
      <c r="B20" s="8" t="s">
        <v>132</v>
      </c>
      <c r="C20" s="7" t="s">
        <v>133</v>
      </c>
      <c r="D20" s="7" t="s">
        <v>134</v>
      </c>
      <c r="E20" s="7" t="s">
        <v>102</v>
      </c>
      <c r="F20" s="7" t="s">
        <v>20</v>
      </c>
      <c r="G20" s="7" t="s">
        <v>135</v>
      </c>
      <c r="H20" s="7" t="s">
        <v>136</v>
      </c>
      <c r="I20" s="7" t="s">
        <v>137</v>
      </c>
      <c r="J20" s="13" t="s">
        <v>138</v>
      </c>
      <c r="K20" s="14" t="s">
        <v>25</v>
      </c>
      <c r="L20" s="14" t="s">
        <v>26</v>
      </c>
      <c r="M20" s="14" t="s">
        <v>27</v>
      </c>
      <c r="N20" s="14"/>
    </row>
    <row r="21" s="1" customFormat="1" customHeight="1" spans="1:14">
      <c r="A21" s="7" t="s">
        <v>139</v>
      </c>
      <c r="B21" s="8" t="s">
        <v>140</v>
      </c>
      <c r="C21" s="7" t="s">
        <v>141</v>
      </c>
      <c r="D21" s="7" t="s">
        <v>142</v>
      </c>
      <c r="E21" s="7" t="s">
        <v>143</v>
      </c>
      <c r="F21" s="7" t="s">
        <v>20</v>
      </c>
      <c r="G21" s="7" t="s">
        <v>144</v>
      </c>
      <c r="H21" s="7" t="s">
        <v>22</v>
      </c>
      <c r="I21" s="7" t="s">
        <v>145</v>
      </c>
      <c r="J21" s="13" t="s">
        <v>146</v>
      </c>
      <c r="K21" s="14" t="s">
        <v>25</v>
      </c>
      <c r="L21" s="14" t="s">
        <v>26</v>
      </c>
      <c r="M21" s="14" t="s">
        <v>27</v>
      </c>
      <c r="N21" s="14"/>
    </row>
    <row r="22" customFormat="1" customHeight="1" spans="1:14">
      <c r="A22" s="7" t="s">
        <v>147</v>
      </c>
      <c r="B22" s="8" t="s">
        <v>148</v>
      </c>
      <c r="C22" s="7" t="s">
        <v>22</v>
      </c>
      <c r="D22" s="7" t="s">
        <v>22</v>
      </c>
      <c r="E22" s="7" t="s">
        <v>143</v>
      </c>
      <c r="F22" s="7" t="s">
        <v>20</v>
      </c>
      <c r="G22" s="7" t="s">
        <v>56</v>
      </c>
      <c r="H22" s="7" t="s">
        <v>22</v>
      </c>
      <c r="I22" s="7" t="s">
        <v>145</v>
      </c>
      <c r="J22" s="13" t="s">
        <v>43</v>
      </c>
      <c r="K22" s="14" t="s">
        <v>25</v>
      </c>
      <c r="L22" s="14" t="s">
        <v>26</v>
      </c>
      <c r="M22" s="14" t="s">
        <v>27</v>
      </c>
      <c r="N22" s="14"/>
    </row>
    <row r="23" s="1" customFormat="1" customHeight="1" spans="1:14">
      <c r="A23" s="7" t="s">
        <v>149</v>
      </c>
      <c r="B23" s="8" t="s">
        <v>150</v>
      </c>
      <c r="C23" s="7" t="s">
        <v>151</v>
      </c>
      <c r="D23" s="7" t="s">
        <v>152</v>
      </c>
      <c r="E23" s="7" t="s">
        <v>143</v>
      </c>
      <c r="F23" s="7" t="s">
        <v>20</v>
      </c>
      <c r="G23" s="7" t="s">
        <v>153</v>
      </c>
      <c r="H23" s="7" t="s">
        <v>154</v>
      </c>
      <c r="I23" s="7" t="s">
        <v>155</v>
      </c>
      <c r="J23" s="13" t="s">
        <v>156</v>
      </c>
      <c r="K23" s="14" t="s">
        <v>25</v>
      </c>
      <c r="L23" s="14" t="s">
        <v>26</v>
      </c>
      <c r="M23" s="14" t="s">
        <v>27</v>
      </c>
      <c r="N23" s="14"/>
    </row>
    <row r="24" s="1" customFormat="1" customHeight="1" spans="1:14">
      <c r="A24" s="7" t="s">
        <v>157</v>
      </c>
      <c r="B24" s="8" t="s">
        <v>158</v>
      </c>
      <c r="C24" s="7" t="s">
        <v>22</v>
      </c>
      <c r="D24" s="7" t="s">
        <v>22</v>
      </c>
      <c r="E24" s="7" t="s">
        <v>143</v>
      </c>
      <c r="F24" s="7" t="s">
        <v>20</v>
      </c>
      <c r="G24" s="7" t="s">
        <v>159</v>
      </c>
      <c r="H24" s="7" t="s">
        <v>160</v>
      </c>
      <c r="I24" s="7" t="s">
        <v>145</v>
      </c>
      <c r="J24" s="13" t="s">
        <v>161</v>
      </c>
      <c r="K24" s="14" t="s">
        <v>25</v>
      </c>
      <c r="L24" s="14" t="s">
        <v>26</v>
      </c>
      <c r="M24" s="14" t="s">
        <v>27</v>
      </c>
      <c r="N24" s="14"/>
    </row>
    <row r="25" s="1" customFormat="1" customHeight="1" spans="1:14">
      <c r="A25" s="7" t="s">
        <v>162</v>
      </c>
      <c r="B25" s="8" t="s">
        <v>163</v>
      </c>
      <c r="C25" s="7" t="s">
        <v>22</v>
      </c>
      <c r="D25" s="7" t="s">
        <v>22</v>
      </c>
      <c r="E25" s="7" t="s">
        <v>143</v>
      </c>
      <c r="F25" s="7" t="s">
        <v>20</v>
      </c>
      <c r="G25" s="7" t="s">
        <v>164</v>
      </c>
      <c r="H25" s="7" t="s">
        <v>22</v>
      </c>
      <c r="I25" s="7" t="s">
        <v>145</v>
      </c>
      <c r="J25" s="13" t="s">
        <v>161</v>
      </c>
      <c r="K25" s="14" t="s">
        <v>25</v>
      </c>
      <c r="L25" s="14" t="s">
        <v>26</v>
      </c>
      <c r="M25" s="14" t="s">
        <v>27</v>
      </c>
      <c r="N25" s="14"/>
    </row>
    <row r="26" s="1" customFormat="1" customHeight="1" spans="1:14">
      <c r="A26" s="7" t="s">
        <v>165</v>
      </c>
      <c r="B26" s="8" t="s">
        <v>166</v>
      </c>
      <c r="C26" s="7" t="s">
        <v>22</v>
      </c>
      <c r="D26" s="7" t="s">
        <v>22</v>
      </c>
      <c r="E26" s="7" t="s">
        <v>167</v>
      </c>
      <c r="F26" s="7" t="s">
        <v>20</v>
      </c>
      <c r="G26" s="7" t="s">
        <v>144</v>
      </c>
      <c r="H26" s="7" t="s">
        <v>22</v>
      </c>
      <c r="I26" s="7" t="s">
        <v>168</v>
      </c>
      <c r="J26" s="13" t="s">
        <v>146</v>
      </c>
      <c r="K26" s="14" t="s">
        <v>25</v>
      </c>
      <c r="L26" s="14" t="s">
        <v>26</v>
      </c>
      <c r="M26" s="14" t="s">
        <v>27</v>
      </c>
      <c r="N26" s="14"/>
    </row>
    <row r="27" s="1" customFormat="1" customHeight="1" spans="1:14">
      <c r="A27" s="7" t="s">
        <v>169</v>
      </c>
      <c r="B27" s="8" t="s">
        <v>170</v>
      </c>
      <c r="C27" s="7" t="s">
        <v>22</v>
      </c>
      <c r="D27" s="7" t="s">
        <v>22</v>
      </c>
      <c r="E27" s="7" t="s">
        <v>167</v>
      </c>
      <c r="F27" s="7" t="s">
        <v>20</v>
      </c>
      <c r="G27" s="7" t="s">
        <v>56</v>
      </c>
      <c r="H27" s="7" t="s">
        <v>22</v>
      </c>
      <c r="I27" s="7" t="s">
        <v>168</v>
      </c>
      <c r="J27" s="13" t="s">
        <v>43</v>
      </c>
      <c r="K27" s="14" t="s">
        <v>25</v>
      </c>
      <c r="L27" s="14" t="s">
        <v>26</v>
      </c>
      <c r="M27" s="14" t="s">
        <v>27</v>
      </c>
      <c r="N27" s="14"/>
    </row>
    <row r="28" s="1" customFormat="1" customHeight="1" spans="1:14">
      <c r="A28" s="7" t="s">
        <v>171</v>
      </c>
      <c r="B28" s="8" t="s">
        <v>172</v>
      </c>
      <c r="C28" s="7" t="s">
        <v>22</v>
      </c>
      <c r="D28" s="7" t="s">
        <v>22</v>
      </c>
      <c r="E28" s="7" t="s">
        <v>167</v>
      </c>
      <c r="F28" s="7" t="s">
        <v>20</v>
      </c>
      <c r="G28" s="7" t="s">
        <v>173</v>
      </c>
      <c r="H28" s="7" t="s">
        <v>22</v>
      </c>
      <c r="I28" s="7" t="s">
        <v>168</v>
      </c>
      <c r="J28" s="13" t="s">
        <v>43</v>
      </c>
      <c r="K28" s="14" t="s">
        <v>25</v>
      </c>
      <c r="L28" s="14" t="s">
        <v>26</v>
      </c>
      <c r="M28" s="14" t="s">
        <v>27</v>
      </c>
      <c r="N28" s="14"/>
    </row>
    <row r="29" s="1" customFormat="1" customHeight="1" spans="1:14">
      <c r="A29" s="7" t="s">
        <v>174</v>
      </c>
      <c r="B29" s="8" t="s">
        <v>175</v>
      </c>
      <c r="C29" s="7" t="s">
        <v>22</v>
      </c>
      <c r="D29" s="7" t="s">
        <v>22</v>
      </c>
      <c r="E29" s="7" t="s">
        <v>176</v>
      </c>
      <c r="F29" s="7" t="s">
        <v>20</v>
      </c>
      <c r="G29" s="7" t="s">
        <v>144</v>
      </c>
      <c r="H29" s="7" t="s">
        <v>22</v>
      </c>
      <c r="I29" s="7" t="s">
        <v>177</v>
      </c>
      <c r="J29" s="13" t="s">
        <v>146</v>
      </c>
      <c r="K29" s="14" t="s">
        <v>25</v>
      </c>
      <c r="L29" s="14" t="s">
        <v>26</v>
      </c>
      <c r="M29" s="14" t="s">
        <v>27</v>
      </c>
      <c r="N29" s="14"/>
    </row>
    <row r="30" s="1" customFormat="1" customHeight="1" spans="1:14">
      <c r="A30" s="7" t="s">
        <v>178</v>
      </c>
      <c r="B30" s="8" t="s">
        <v>179</v>
      </c>
      <c r="C30" s="7" t="s">
        <v>180</v>
      </c>
      <c r="D30" s="7" t="s">
        <v>181</v>
      </c>
      <c r="E30" s="7" t="s">
        <v>176</v>
      </c>
      <c r="F30" s="7" t="s">
        <v>20</v>
      </c>
      <c r="G30" s="7" t="s">
        <v>182</v>
      </c>
      <c r="H30" s="7" t="s">
        <v>183</v>
      </c>
      <c r="I30" s="7" t="s">
        <v>105</v>
      </c>
      <c r="J30" s="13" t="s">
        <v>72</v>
      </c>
      <c r="K30" s="14" t="s">
        <v>25</v>
      </c>
      <c r="L30" s="14" t="s">
        <v>26</v>
      </c>
      <c r="M30" s="14" t="s">
        <v>27</v>
      </c>
      <c r="N30" s="14"/>
    </row>
    <row r="31" s="1" customFormat="1" customHeight="1" spans="1:14">
      <c r="A31" s="7" t="s">
        <v>184</v>
      </c>
      <c r="B31" s="8" t="s">
        <v>185</v>
      </c>
      <c r="C31" s="7" t="s">
        <v>186</v>
      </c>
      <c r="D31" s="7" t="s">
        <v>187</v>
      </c>
      <c r="E31" s="7" t="s">
        <v>176</v>
      </c>
      <c r="F31" s="7" t="s">
        <v>20</v>
      </c>
      <c r="G31" s="7" t="s">
        <v>188</v>
      </c>
      <c r="H31" s="7" t="s">
        <v>189</v>
      </c>
      <c r="I31" s="7" t="s">
        <v>190</v>
      </c>
      <c r="J31" s="13" t="s">
        <v>43</v>
      </c>
      <c r="K31" s="14" t="s">
        <v>25</v>
      </c>
      <c r="L31" s="14" t="s">
        <v>26</v>
      </c>
      <c r="M31" s="14" t="s">
        <v>27</v>
      </c>
      <c r="N31" s="14"/>
    </row>
    <row r="32" s="1" customFormat="1" customHeight="1" spans="1:14">
      <c r="A32" s="7" t="s">
        <v>191</v>
      </c>
      <c r="B32" s="8" t="s">
        <v>192</v>
      </c>
      <c r="C32" s="7" t="s">
        <v>193</v>
      </c>
      <c r="D32" s="7" t="s">
        <v>194</v>
      </c>
      <c r="E32" s="7" t="s">
        <v>176</v>
      </c>
      <c r="F32" s="7" t="s">
        <v>20</v>
      </c>
      <c r="G32" s="7" t="s">
        <v>195</v>
      </c>
      <c r="H32" s="7" t="s">
        <v>196</v>
      </c>
      <c r="I32" s="7" t="s">
        <v>197</v>
      </c>
      <c r="J32" s="13" t="s">
        <v>146</v>
      </c>
      <c r="K32" s="14" t="s">
        <v>25</v>
      </c>
      <c r="L32" s="14" t="s">
        <v>26</v>
      </c>
      <c r="M32" s="14" t="s">
        <v>27</v>
      </c>
      <c r="N32" s="14"/>
    </row>
    <row r="33" s="1" customFormat="1" customHeight="1" spans="1:14">
      <c r="A33" s="7" t="s">
        <v>198</v>
      </c>
      <c r="B33" s="8" t="s">
        <v>199</v>
      </c>
      <c r="C33" s="7" t="s">
        <v>200</v>
      </c>
      <c r="D33" s="7" t="s">
        <v>201</v>
      </c>
      <c r="E33" s="7" t="s">
        <v>200</v>
      </c>
      <c r="F33" s="7" t="s">
        <v>20</v>
      </c>
      <c r="G33" s="7" t="s">
        <v>202</v>
      </c>
      <c r="H33" s="7" t="s">
        <v>22</v>
      </c>
      <c r="I33" s="7" t="s">
        <v>203</v>
      </c>
      <c r="J33" s="13" t="s">
        <v>204</v>
      </c>
      <c r="K33" s="14" t="s">
        <v>25</v>
      </c>
      <c r="L33" s="14" t="s">
        <v>26</v>
      </c>
      <c r="M33" s="14" t="s">
        <v>27</v>
      </c>
      <c r="N33" s="14"/>
    </row>
    <row r="34" s="1" customFormat="1" customHeight="1" spans="1:14">
      <c r="A34" s="7" t="s">
        <v>205</v>
      </c>
      <c r="B34" s="8" t="s">
        <v>206</v>
      </c>
      <c r="C34" s="7" t="s">
        <v>22</v>
      </c>
      <c r="D34" s="7" t="s">
        <v>22</v>
      </c>
      <c r="E34" s="7" t="s">
        <v>207</v>
      </c>
      <c r="F34" s="7" t="s">
        <v>20</v>
      </c>
      <c r="G34" s="7" t="s">
        <v>208</v>
      </c>
      <c r="H34" s="7" t="s">
        <v>22</v>
      </c>
      <c r="I34" s="7" t="s">
        <v>145</v>
      </c>
      <c r="J34" s="13" t="s">
        <v>204</v>
      </c>
      <c r="K34" s="14" t="s">
        <v>25</v>
      </c>
      <c r="L34" s="14" t="s">
        <v>26</v>
      </c>
      <c r="M34" s="14" t="s">
        <v>27</v>
      </c>
      <c r="N34" s="14"/>
    </row>
    <row r="35" s="1" customFormat="1" customHeight="1" spans="1:14">
      <c r="A35" s="7" t="s">
        <v>209</v>
      </c>
      <c r="B35" s="8" t="s">
        <v>210</v>
      </c>
      <c r="C35" s="7" t="s">
        <v>22</v>
      </c>
      <c r="D35" s="7" t="s">
        <v>22</v>
      </c>
      <c r="E35" s="7" t="s">
        <v>207</v>
      </c>
      <c r="F35" s="7" t="s">
        <v>20</v>
      </c>
      <c r="G35" s="7" t="s">
        <v>211</v>
      </c>
      <c r="H35" s="7" t="s">
        <v>22</v>
      </c>
      <c r="I35" s="7" t="s">
        <v>145</v>
      </c>
      <c r="J35" s="13" t="s">
        <v>204</v>
      </c>
      <c r="K35" s="14" t="s">
        <v>25</v>
      </c>
      <c r="L35" s="14" t="s">
        <v>26</v>
      </c>
      <c r="M35" s="14" t="s">
        <v>27</v>
      </c>
      <c r="N35" s="14"/>
    </row>
    <row r="36" s="1" customFormat="1" customHeight="1" spans="1:14">
      <c r="A36" s="7" t="s">
        <v>212</v>
      </c>
      <c r="B36" s="8" t="s">
        <v>213</v>
      </c>
      <c r="C36" s="7" t="s">
        <v>22</v>
      </c>
      <c r="D36" s="7" t="s">
        <v>22</v>
      </c>
      <c r="E36" s="7" t="s">
        <v>207</v>
      </c>
      <c r="F36" s="7" t="s">
        <v>20</v>
      </c>
      <c r="G36" s="7" t="s">
        <v>214</v>
      </c>
      <c r="H36" s="7" t="s">
        <v>22</v>
      </c>
      <c r="I36" s="7" t="s">
        <v>145</v>
      </c>
      <c r="J36" s="13" t="s">
        <v>204</v>
      </c>
      <c r="K36" s="14" t="s">
        <v>25</v>
      </c>
      <c r="L36" s="14" t="s">
        <v>26</v>
      </c>
      <c r="M36" s="14" t="s">
        <v>27</v>
      </c>
      <c r="N36" s="14"/>
    </row>
    <row r="37" s="1" customFormat="1" customHeight="1" spans="1:14">
      <c r="A37" s="7" t="s">
        <v>215</v>
      </c>
      <c r="B37" s="8" t="s">
        <v>216</v>
      </c>
      <c r="C37" s="7" t="s">
        <v>22</v>
      </c>
      <c r="D37" s="7" t="s">
        <v>22</v>
      </c>
      <c r="E37" s="7" t="s">
        <v>207</v>
      </c>
      <c r="F37" s="7" t="s">
        <v>20</v>
      </c>
      <c r="G37" s="7" t="s">
        <v>217</v>
      </c>
      <c r="H37" s="7" t="s">
        <v>22</v>
      </c>
      <c r="I37" s="7" t="s">
        <v>145</v>
      </c>
      <c r="J37" s="13" t="s">
        <v>204</v>
      </c>
      <c r="K37" s="14" t="s">
        <v>25</v>
      </c>
      <c r="L37" s="14" t="s">
        <v>26</v>
      </c>
      <c r="M37" s="14" t="s">
        <v>27</v>
      </c>
      <c r="N37" s="14"/>
    </row>
    <row r="38" s="1" customFormat="1" customHeight="1" spans="1:14">
      <c r="A38" s="7" t="s">
        <v>218</v>
      </c>
      <c r="B38" s="8" t="s">
        <v>219</v>
      </c>
      <c r="C38" s="7" t="s">
        <v>22</v>
      </c>
      <c r="D38" s="7" t="s">
        <v>22</v>
      </c>
      <c r="E38" s="7" t="s">
        <v>207</v>
      </c>
      <c r="F38" s="7" t="s">
        <v>20</v>
      </c>
      <c r="G38" s="7" t="s">
        <v>220</v>
      </c>
      <c r="H38" s="7" t="s">
        <v>22</v>
      </c>
      <c r="I38" s="7" t="s">
        <v>145</v>
      </c>
      <c r="J38" s="13" t="s">
        <v>204</v>
      </c>
      <c r="K38" s="14" t="s">
        <v>25</v>
      </c>
      <c r="L38" s="14" t="s">
        <v>26</v>
      </c>
      <c r="M38" s="14" t="s">
        <v>27</v>
      </c>
      <c r="N38" s="14"/>
    </row>
    <row r="39" s="1" customFormat="1" customHeight="1" spans="1:14">
      <c r="A39" s="7" t="s">
        <v>221</v>
      </c>
      <c r="B39" s="8" t="s">
        <v>222</v>
      </c>
      <c r="C39" s="7" t="s">
        <v>22</v>
      </c>
      <c r="D39" s="7" t="s">
        <v>22</v>
      </c>
      <c r="E39" s="7" t="s">
        <v>207</v>
      </c>
      <c r="F39" s="7" t="s">
        <v>20</v>
      </c>
      <c r="G39" s="7" t="s">
        <v>223</v>
      </c>
      <c r="H39" s="7" t="s">
        <v>22</v>
      </c>
      <c r="I39" s="7" t="s">
        <v>145</v>
      </c>
      <c r="J39" s="13" t="s">
        <v>204</v>
      </c>
      <c r="K39" s="14" t="s">
        <v>25</v>
      </c>
      <c r="L39" s="14" t="s">
        <v>26</v>
      </c>
      <c r="M39" s="14" t="s">
        <v>27</v>
      </c>
      <c r="N39" s="14"/>
    </row>
    <row r="40" s="1" customFormat="1" customHeight="1" spans="1:14">
      <c r="A40" s="7" t="s">
        <v>224</v>
      </c>
      <c r="B40" s="8" t="s">
        <v>225</v>
      </c>
      <c r="C40" s="7" t="s">
        <v>22</v>
      </c>
      <c r="D40" s="7" t="s">
        <v>22</v>
      </c>
      <c r="E40" s="7" t="s">
        <v>207</v>
      </c>
      <c r="F40" s="7" t="s">
        <v>20</v>
      </c>
      <c r="G40" s="7" t="s">
        <v>226</v>
      </c>
      <c r="H40" s="7" t="s">
        <v>22</v>
      </c>
      <c r="I40" s="7" t="s">
        <v>145</v>
      </c>
      <c r="J40" s="13" t="s">
        <v>204</v>
      </c>
      <c r="K40" s="14" t="s">
        <v>25</v>
      </c>
      <c r="L40" s="14" t="s">
        <v>26</v>
      </c>
      <c r="M40" s="14" t="s">
        <v>27</v>
      </c>
      <c r="N40" s="14"/>
    </row>
    <row r="41" s="1" customFormat="1" customHeight="1" spans="1:14">
      <c r="A41" s="7" t="s">
        <v>227</v>
      </c>
      <c r="B41" s="8" t="s">
        <v>228</v>
      </c>
      <c r="C41" s="7" t="s">
        <v>22</v>
      </c>
      <c r="D41" s="7" t="s">
        <v>22</v>
      </c>
      <c r="E41" s="7" t="s">
        <v>143</v>
      </c>
      <c r="F41" s="7" t="s">
        <v>20</v>
      </c>
      <c r="G41" s="7" t="s">
        <v>229</v>
      </c>
      <c r="H41" s="7" t="s">
        <v>22</v>
      </c>
      <c r="I41" s="7" t="s">
        <v>230</v>
      </c>
      <c r="J41" s="13" t="s">
        <v>204</v>
      </c>
      <c r="K41" s="14" t="s">
        <v>25</v>
      </c>
      <c r="L41" s="14" t="s">
        <v>26</v>
      </c>
      <c r="M41" s="14" t="s">
        <v>27</v>
      </c>
      <c r="N41" s="14"/>
    </row>
    <row r="42" s="1" customFormat="1" customHeight="1" spans="1:14">
      <c r="A42" s="7" t="s">
        <v>231</v>
      </c>
      <c r="B42" s="8" t="s">
        <v>232</v>
      </c>
      <c r="C42" s="7" t="s">
        <v>22</v>
      </c>
      <c r="D42" s="7" t="s">
        <v>22</v>
      </c>
      <c r="E42" s="7" t="s">
        <v>143</v>
      </c>
      <c r="F42" s="7" t="s">
        <v>20</v>
      </c>
      <c r="G42" s="7" t="s">
        <v>233</v>
      </c>
      <c r="H42" s="7" t="s">
        <v>22</v>
      </c>
      <c r="I42" s="7" t="s">
        <v>145</v>
      </c>
      <c r="J42" s="13" t="s">
        <v>204</v>
      </c>
      <c r="K42" s="14" t="s">
        <v>25</v>
      </c>
      <c r="L42" s="14" t="s">
        <v>26</v>
      </c>
      <c r="M42" s="14" t="s">
        <v>27</v>
      </c>
      <c r="N42" s="14"/>
    </row>
    <row r="43" s="1" customFormat="1" customHeight="1" spans="1:14">
      <c r="A43" s="7" t="s">
        <v>234</v>
      </c>
      <c r="B43" s="8" t="s">
        <v>235</v>
      </c>
      <c r="C43" s="7" t="s">
        <v>22</v>
      </c>
      <c r="D43" s="7" t="s">
        <v>22</v>
      </c>
      <c r="E43" s="7" t="s">
        <v>143</v>
      </c>
      <c r="F43" s="7" t="s">
        <v>20</v>
      </c>
      <c r="G43" s="7" t="s">
        <v>236</v>
      </c>
      <c r="H43" s="7" t="s">
        <v>22</v>
      </c>
      <c r="I43" s="7" t="s">
        <v>145</v>
      </c>
      <c r="J43" s="13" t="s">
        <v>204</v>
      </c>
      <c r="K43" s="14" t="s">
        <v>25</v>
      </c>
      <c r="L43" s="14" t="s">
        <v>26</v>
      </c>
      <c r="M43" s="14" t="s">
        <v>27</v>
      </c>
      <c r="N43" s="14"/>
    </row>
    <row r="44" customFormat="1" customHeight="1" spans="1:14">
      <c r="A44" s="7" t="s">
        <v>237</v>
      </c>
      <c r="B44" s="8" t="s">
        <v>238</v>
      </c>
      <c r="C44" s="7" t="s">
        <v>22</v>
      </c>
      <c r="D44" s="7" t="s">
        <v>22</v>
      </c>
      <c r="E44" s="7" t="s">
        <v>143</v>
      </c>
      <c r="F44" s="7" t="s">
        <v>20</v>
      </c>
      <c r="G44" s="7" t="s">
        <v>239</v>
      </c>
      <c r="H44" s="7" t="s">
        <v>22</v>
      </c>
      <c r="I44" s="7" t="s">
        <v>145</v>
      </c>
      <c r="J44" s="13" t="s">
        <v>204</v>
      </c>
      <c r="K44" s="14" t="s">
        <v>25</v>
      </c>
      <c r="L44" s="14" t="s">
        <v>26</v>
      </c>
      <c r="M44" s="14" t="s">
        <v>27</v>
      </c>
      <c r="N44" s="14"/>
    </row>
    <row r="45" s="1" customFormat="1" customHeight="1" spans="1:14">
      <c r="A45" s="7" t="s">
        <v>240</v>
      </c>
      <c r="B45" s="8" t="s">
        <v>241</v>
      </c>
      <c r="C45" s="7" t="s">
        <v>22</v>
      </c>
      <c r="D45" s="7" t="s">
        <v>22</v>
      </c>
      <c r="E45" s="7" t="s">
        <v>143</v>
      </c>
      <c r="F45" s="7" t="s">
        <v>20</v>
      </c>
      <c r="G45" s="7" t="s">
        <v>242</v>
      </c>
      <c r="H45" s="7" t="s">
        <v>22</v>
      </c>
      <c r="I45" s="7" t="s">
        <v>145</v>
      </c>
      <c r="J45" s="13" t="s">
        <v>204</v>
      </c>
      <c r="K45" s="14" t="s">
        <v>25</v>
      </c>
      <c r="L45" s="14" t="s">
        <v>26</v>
      </c>
      <c r="M45" s="14" t="s">
        <v>27</v>
      </c>
      <c r="N45" s="14"/>
    </row>
    <row r="46" s="1" customFormat="1" customHeight="1" spans="1:14">
      <c r="A46" s="7" t="s">
        <v>243</v>
      </c>
      <c r="B46" s="8" t="s">
        <v>244</v>
      </c>
      <c r="C46" s="7" t="s">
        <v>22</v>
      </c>
      <c r="D46" s="7" t="s">
        <v>22</v>
      </c>
      <c r="E46" s="7" t="s">
        <v>143</v>
      </c>
      <c r="F46" s="7" t="s">
        <v>20</v>
      </c>
      <c r="G46" s="7" t="s">
        <v>245</v>
      </c>
      <c r="H46" s="7" t="s">
        <v>22</v>
      </c>
      <c r="I46" s="7" t="s">
        <v>145</v>
      </c>
      <c r="J46" s="13" t="s">
        <v>204</v>
      </c>
      <c r="K46" s="14" t="s">
        <v>25</v>
      </c>
      <c r="L46" s="14" t="s">
        <v>26</v>
      </c>
      <c r="M46" s="14" t="s">
        <v>27</v>
      </c>
      <c r="N46" s="14"/>
    </row>
    <row r="47" s="1" customFormat="1" customHeight="1" spans="1:14">
      <c r="A47" s="7" t="s">
        <v>246</v>
      </c>
      <c r="B47" s="8" t="s">
        <v>247</v>
      </c>
      <c r="C47" s="7" t="s">
        <v>22</v>
      </c>
      <c r="D47" s="7" t="s">
        <v>22</v>
      </c>
      <c r="E47" s="7" t="s">
        <v>143</v>
      </c>
      <c r="F47" s="7" t="s">
        <v>20</v>
      </c>
      <c r="G47" s="7" t="s">
        <v>248</v>
      </c>
      <c r="H47" s="7" t="s">
        <v>22</v>
      </c>
      <c r="I47" s="7" t="s">
        <v>145</v>
      </c>
      <c r="J47" s="13" t="s">
        <v>204</v>
      </c>
      <c r="K47" s="14" t="s">
        <v>25</v>
      </c>
      <c r="L47" s="14" t="s">
        <v>26</v>
      </c>
      <c r="M47" s="14" t="s">
        <v>27</v>
      </c>
      <c r="N47" s="14"/>
    </row>
    <row r="48" s="1" customFormat="1" customHeight="1" spans="1:14">
      <c r="A48" s="7" t="s">
        <v>249</v>
      </c>
      <c r="B48" s="8" t="s">
        <v>250</v>
      </c>
      <c r="C48" s="7" t="s">
        <v>22</v>
      </c>
      <c r="D48" s="7" t="s">
        <v>22</v>
      </c>
      <c r="E48" s="7" t="s">
        <v>143</v>
      </c>
      <c r="F48" s="7" t="s">
        <v>20</v>
      </c>
      <c r="G48" s="7" t="s">
        <v>251</v>
      </c>
      <c r="H48" s="7" t="s">
        <v>22</v>
      </c>
      <c r="I48" s="7" t="s">
        <v>145</v>
      </c>
      <c r="J48" s="13" t="s">
        <v>204</v>
      </c>
      <c r="K48" s="14" t="s">
        <v>25</v>
      </c>
      <c r="L48" s="14" t="s">
        <v>26</v>
      </c>
      <c r="M48" s="14" t="s">
        <v>27</v>
      </c>
      <c r="N48" s="14"/>
    </row>
    <row r="49" s="1" customFormat="1" customHeight="1" spans="1:14">
      <c r="A49" s="7" t="s">
        <v>252</v>
      </c>
      <c r="B49" s="8" t="s">
        <v>253</v>
      </c>
      <c r="C49" s="7" t="s">
        <v>22</v>
      </c>
      <c r="D49" s="7" t="s">
        <v>22</v>
      </c>
      <c r="E49" s="7" t="s">
        <v>143</v>
      </c>
      <c r="F49" s="7" t="s">
        <v>20</v>
      </c>
      <c r="G49" s="7" t="s">
        <v>254</v>
      </c>
      <c r="H49" s="7" t="s">
        <v>22</v>
      </c>
      <c r="I49" s="7" t="s">
        <v>145</v>
      </c>
      <c r="J49" s="13" t="s">
        <v>204</v>
      </c>
      <c r="K49" s="14" t="s">
        <v>25</v>
      </c>
      <c r="L49" s="14" t="s">
        <v>26</v>
      </c>
      <c r="M49" s="14" t="s">
        <v>27</v>
      </c>
      <c r="N49" s="14"/>
    </row>
    <row r="50" s="1" customFormat="1" customHeight="1" spans="1:14">
      <c r="A50" s="7" t="s">
        <v>255</v>
      </c>
      <c r="B50" s="8" t="s">
        <v>256</v>
      </c>
      <c r="C50" s="7" t="s">
        <v>22</v>
      </c>
      <c r="D50" s="7" t="s">
        <v>22</v>
      </c>
      <c r="E50" s="7" t="s">
        <v>143</v>
      </c>
      <c r="F50" s="7" t="s">
        <v>20</v>
      </c>
      <c r="G50" s="7" t="s">
        <v>257</v>
      </c>
      <c r="H50" s="7" t="s">
        <v>22</v>
      </c>
      <c r="I50" s="7" t="s">
        <v>145</v>
      </c>
      <c r="J50" s="13" t="s">
        <v>204</v>
      </c>
      <c r="K50" s="14" t="s">
        <v>25</v>
      </c>
      <c r="L50" s="14" t="s">
        <v>26</v>
      </c>
      <c r="M50" s="14" t="s">
        <v>27</v>
      </c>
      <c r="N50" s="14"/>
    </row>
    <row r="51" s="1" customFormat="1" customHeight="1" spans="1:14">
      <c r="A51" s="7" t="s">
        <v>258</v>
      </c>
      <c r="B51" s="8" t="s">
        <v>259</v>
      </c>
      <c r="C51" s="7" t="s">
        <v>22</v>
      </c>
      <c r="D51" s="7" t="s">
        <v>22</v>
      </c>
      <c r="E51" s="7" t="s">
        <v>143</v>
      </c>
      <c r="F51" s="7" t="s">
        <v>20</v>
      </c>
      <c r="G51" s="7" t="s">
        <v>260</v>
      </c>
      <c r="H51" s="7" t="s">
        <v>22</v>
      </c>
      <c r="I51" s="7" t="s">
        <v>145</v>
      </c>
      <c r="J51" s="13" t="s">
        <v>204</v>
      </c>
      <c r="K51" s="14" t="s">
        <v>25</v>
      </c>
      <c r="L51" s="14" t="s">
        <v>26</v>
      </c>
      <c r="M51" s="14" t="s">
        <v>27</v>
      </c>
      <c r="N51" s="14"/>
    </row>
    <row r="52" s="1" customFormat="1" customHeight="1" spans="1:14">
      <c r="A52" s="7" t="s">
        <v>261</v>
      </c>
      <c r="B52" s="8" t="s">
        <v>262</v>
      </c>
      <c r="C52" s="7" t="s">
        <v>22</v>
      </c>
      <c r="D52" s="7" t="s">
        <v>22</v>
      </c>
      <c r="E52" s="7" t="s">
        <v>143</v>
      </c>
      <c r="F52" s="7" t="s">
        <v>20</v>
      </c>
      <c r="G52" s="7" t="s">
        <v>263</v>
      </c>
      <c r="H52" s="7" t="s">
        <v>22</v>
      </c>
      <c r="I52" s="7" t="s">
        <v>145</v>
      </c>
      <c r="J52" s="13" t="s">
        <v>204</v>
      </c>
      <c r="K52" s="14" t="s">
        <v>25</v>
      </c>
      <c r="L52" s="14" t="s">
        <v>26</v>
      </c>
      <c r="M52" s="14" t="s">
        <v>27</v>
      </c>
      <c r="N52" s="14"/>
    </row>
    <row r="53" s="1" customFormat="1" customHeight="1" spans="1:14">
      <c r="A53" s="7" t="s">
        <v>264</v>
      </c>
      <c r="B53" s="8" t="s">
        <v>265</v>
      </c>
      <c r="C53" s="7" t="s">
        <v>22</v>
      </c>
      <c r="D53" s="7" t="s">
        <v>22</v>
      </c>
      <c r="E53" s="7" t="s">
        <v>143</v>
      </c>
      <c r="F53" s="7" t="s">
        <v>20</v>
      </c>
      <c r="G53" s="7" t="s">
        <v>266</v>
      </c>
      <c r="H53" s="7" t="s">
        <v>22</v>
      </c>
      <c r="I53" s="7" t="s">
        <v>145</v>
      </c>
      <c r="J53" s="13" t="s">
        <v>204</v>
      </c>
      <c r="K53" s="14" t="s">
        <v>25</v>
      </c>
      <c r="L53" s="14" t="s">
        <v>26</v>
      </c>
      <c r="M53" s="14" t="s">
        <v>27</v>
      </c>
      <c r="N53" s="14"/>
    </row>
    <row r="54" s="1" customFormat="1" customHeight="1" spans="1:14">
      <c r="A54" s="7" t="s">
        <v>267</v>
      </c>
      <c r="B54" s="8" t="s">
        <v>268</v>
      </c>
      <c r="C54" s="7" t="s">
        <v>22</v>
      </c>
      <c r="D54" s="7" t="s">
        <v>22</v>
      </c>
      <c r="E54" s="7" t="s">
        <v>143</v>
      </c>
      <c r="F54" s="7" t="s">
        <v>20</v>
      </c>
      <c r="G54" s="7" t="s">
        <v>269</v>
      </c>
      <c r="H54" s="7" t="s">
        <v>22</v>
      </c>
      <c r="I54" s="7" t="s">
        <v>145</v>
      </c>
      <c r="J54" s="13" t="s">
        <v>204</v>
      </c>
      <c r="K54" s="14" t="s">
        <v>25</v>
      </c>
      <c r="L54" s="14" t="s">
        <v>26</v>
      </c>
      <c r="M54" s="14" t="s">
        <v>27</v>
      </c>
      <c r="N54" s="14"/>
    </row>
    <row r="55" s="1" customFormat="1" customHeight="1" spans="1:14">
      <c r="A55" s="7" t="s">
        <v>270</v>
      </c>
      <c r="B55" s="8" t="s">
        <v>271</v>
      </c>
      <c r="C55" s="9" t="s">
        <v>272</v>
      </c>
      <c r="D55" s="9" t="s">
        <v>273</v>
      </c>
      <c r="E55" s="9" t="s">
        <v>143</v>
      </c>
      <c r="F55" s="7" t="s">
        <v>20</v>
      </c>
      <c r="G55" s="9" t="s">
        <v>274</v>
      </c>
      <c r="H55" s="7" t="s">
        <v>22</v>
      </c>
      <c r="I55" s="15">
        <v>45147</v>
      </c>
      <c r="J55" s="7" t="s">
        <v>204</v>
      </c>
      <c r="K55" s="14" t="s">
        <v>25</v>
      </c>
      <c r="L55" s="14" t="s">
        <v>26</v>
      </c>
      <c r="M55" s="14" t="s">
        <v>27</v>
      </c>
      <c r="N55" s="14"/>
    </row>
    <row r="56" s="1" customFormat="1" customHeight="1" spans="1:14">
      <c r="A56" s="7" t="s">
        <v>275</v>
      </c>
      <c r="B56" s="8" t="s">
        <v>276</v>
      </c>
      <c r="C56" s="7" t="s">
        <v>22</v>
      </c>
      <c r="D56" s="7" t="s">
        <v>22</v>
      </c>
      <c r="E56" s="7" t="s">
        <v>167</v>
      </c>
      <c r="F56" s="7" t="s">
        <v>20</v>
      </c>
      <c r="G56" s="7" t="s">
        <v>277</v>
      </c>
      <c r="H56" s="7" t="s">
        <v>22</v>
      </c>
      <c r="I56" s="7" t="s">
        <v>168</v>
      </c>
      <c r="J56" s="13" t="s">
        <v>204</v>
      </c>
      <c r="K56" s="14" t="s">
        <v>25</v>
      </c>
      <c r="L56" s="14" t="s">
        <v>26</v>
      </c>
      <c r="M56" s="14" t="s">
        <v>27</v>
      </c>
      <c r="N56" s="14"/>
    </row>
    <row r="57" s="1" customFormat="1" customHeight="1" spans="1:14">
      <c r="A57" s="7" t="s">
        <v>278</v>
      </c>
      <c r="B57" s="8" t="s">
        <v>279</v>
      </c>
      <c r="C57" s="7" t="s">
        <v>22</v>
      </c>
      <c r="D57" s="7" t="s">
        <v>22</v>
      </c>
      <c r="E57" s="7" t="s">
        <v>167</v>
      </c>
      <c r="F57" s="7" t="s">
        <v>20</v>
      </c>
      <c r="G57" s="7" t="s">
        <v>248</v>
      </c>
      <c r="H57" s="7" t="s">
        <v>22</v>
      </c>
      <c r="I57" s="7" t="s">
        <v>168</v>
      </c>
      <c r="J57" s="13" t="s">
        <v>204</v>
      </c>
      <c r="K57" s="14" t="s">
        <v>25</v>
      </c>
      <c r="L57" s="14" t="s">
        <v>26</v>
      </c>
      <c r="M57" s="14" t="s">
        <v>27</v>
      </c>
      <c r="N57" s="14"/>
    </row>
    <row r="58" s="1" customFormat="1" customHeight="1" spans="1:14">
      <c r="A58" s="7" t="s">
        <v>280</v>
      </c>
      <c r="B58" s="8" t="s">
        <v>281</v>
      </c>
      <c r="C58" s="7" t="s">
        <v>22</v>
      </c>
      <c r="D58" s="7" t="s">
        <v>22</v>
      </c>
      <c r="E58" s="7" t="s">
        <v>167</v>
      </c>
      <c r="F58" s="7" t="s">
        <v>20</v>
      </c>
      <c r="G58" s="7" t="s">
        <v>251</v>
      </c>
      <c r="H58" s="7" t="s">
        <v>22</v>
      </c>
      <c r="I58" s="7" t="s">
        <v>168</v>
      </c>
      <c r="J58" s="13" t="s">
        <v>204</v>
      </c>
      <c r="K58" s="14" t="s">
        <v>25</v>
      </c>
      <c r="L58" s="14" t="s">
        <v>26</v>
      </c>
      <c r="M58" s="14" t="s">
        <v>27</v>
      </c>
      <c r="N58" s="14"/>
    </row>
    <row r="59" s="1" customFormat="1" customHeight="1" spans="1:14">
      <c r="A59" s="7" t="s">
        <v>282</v>
      </c>
      <c r="B59" s="8" t="s">
        <v>283</v>
      </c>
      <c r="C59" s="7" t="s">
        <v>22</v>
      </c>
      <c r="D59" s="7" t="s">
        <v>22</v>
      </c>
      <c r="E59" s="7" t="s">
        <v>167</v>
      </c>
      <c r="F59" s="7" t="s">
        <v>20</v>
      </c>
      <c r="G59" s="7" t="s">
        <v>254</v>
      </c>
      <c r="H59" s="7" t="s">
        <v>22</v>
      </c>
      <c r="I59" s="7" t="s">
        <v>168</v>
      </c>
      <c r="J59" s="13" t="s">
        <v>204</v>
      </c>
      <c r="K59" s="14" t="s">
        <v>25</v>
      </c>
      <c r="L59" s="14" t="s">
        <v>26</v>
      </c>
      <c r="M59" s="14" t="s">
        <v>27</v>
      </c>
      <c r="N59" s="14"/>
    </row>
    <row r="60" s="1" customFormat="1" customHeight="1" spans="1:14">
      <c r="A60" s="7" t="s">
        <v>284</v>
      </c>
      <c r="B60" s="8" t="s">
        <v>285</v>
      </c>
      <c r="C60" s="7" t="s">
        <v>22</v>
      </c>
      <c r="D60" s="7" t="s">
        <v>22</v>
      </c>
      <c r="E60" s="7" t="s">
        <v>167</v>
      </c>
      <c r="F60" s="7" t="s">
        <v>20</v>
      </c>
      <c r="G60" s="7" t="s">
        <v>260</v>
      </c>
      <c r="H60" s="7" t="s">
        <v>22</v>
      </c>
      <c r="I60" s="7" t="s">
        <v>168</v>
      </c>
      <c r="J60" s="13" t="s">
        <v>204</v>
      </c>
      <c r="K60" s="14" t="s">
        <v>25</v>
      </c>
      <c r="L60" s="14" t="s">
        <v>26</v>
      </c>
      <c r="M60" s="14" t="s">
        <v>27</v>
      </c>
      <c r="N60" s="14"/>
    </row>
    <row r="61" s="1" customFormat="1" customHeight="1" spans="1:14">
      <c r="A61" s="7" t="s">
        <v>286</v>
      </c>
      <c r="B61" s="8" t="s">
        <v>287</v>
      </c>
      <c r="C61" s="7" t="s">
        <v>22</v>
      </c>
      <c r="D61" s="7" t="s">
        <v>22</v>
      </c>
      <c r="E61" s="7" t="s">
        <v>167</v>
      </c>
      <c r="F61" s="7" t="s">
        <v>20</v>
      </c>
      <c r="G61" s="7" t="s">
        <v>288</v>
      </c>
      <c r="H61" s="7" t="s">
        <v>22</v>
      </c>
      <c r="I61" s="7" t="s">
        <v>168</v>
      </c>
      <c r="J61" s="13" t="s">
        <v>204</v>
      </c>
      <c r="K61" s="14" t="s">
        <v>25</v>
      </c>
      <c r="L61" s="14" t="s">
        <v>26</v>
      </c>
      <c r="M61" s="14" t="s">
        <v>27</v>
      </c>
      <c r="N61" s="14"/>
    </row>
    <row r="62" s="1" customFormat="1" customHeight="1" spans="1:14">
      <c r="A62" s="7" t="s">
        <v>289</v>
      </c>
      <c r="B62" s="8" t="s">
        <v>290</v>
      </c>
      <c r="C62" s="7" t="s">
        <v>22</v>
      </c>
      <c r="D62" s="7" t="s">
        <v>22</v>
      </c>
      <c r="E62" s="7" t="s">
        <v>167</v>
      </c>
      <c r="F62" s="7" t="s">
        <v>20</v>
      </c>
      <c r="G62" s="7" t="s">
        <v>274</v>
      </c>
      <c r="H62" s="7" t="s">
        <v>22</v>
      </c>
      <c r="I62" s="7" t="s">
        <v>168</v>
      </c>
      <c r="J62" s="13" t="s">
        <v>204</v>
      </c>
      <c r="K62" s="14" t="s">
        <v>25</v>
      </c>
      <c r="L62" s="14" t="s">
        <v>26</v>
      </c>
      <c r="M62" s="14" t="s">
        <v>27</v>
      </c>
      <c r="N62" s="14"/>
    </row>
    <row r="63" s="1" customFormat="1" customHeight="1" spans="1:14">
      <c r="A63" s="7" t="s">
        <v>291</v>
      </c>
      <c r="B63" s="8" t="s">
        <v>292</v>
      </c>
      <c r="C63" s="7" t="s">
        <v>22</v>
      </c>
      <c r="D63" s="7" t="s">
        <v>22</v>
      </c>
      <c r="E63" s="9" t="s">
        <v>167</v>
      </c>
      <c r="F63" s="7" t="s">
        <v>20</v>
      </c>
      <c r="G63" s="9" t="s">
        <v>236</v>
      </c>
      <c r="H63" s="7" t="s">
        <v>22</v>
      </c>
      <c r="I63" s="15">
        <v>45148</v>
      </c>
      <c r="J63" s="7" t="s">
        <v>204</v>
      </c>
      <c r="K63" s="14" t="s">
        <v>25</v>
      </c>
      <c r="L63" s="14" t="s">
        <v>26</v>
      </c>
      <c r="M63" s="14" t="s">
        <v>27</v>
      </c>
      <c r="N63" s="14"/>
    </row>
    <row r="64" s="1" customFormat="1" customHeight="1" spans="1:14">
      <c r="A64" s="7" t="s">
        <v>293</v>
      </c>
      <c r="B64" s="8" t="s">
        <v>294</v>
      </c>
      <c r="C64" s="7" t="s">
        <v>22</v>
      </c>
      <c r="D64" s="7" t="s">
        <v>22</v>
      </c>
      <c r="E64" s="7" t="s">
        <v>176</v>
      </c>
      <c r="F64" s="7" t="s">
        <v>20</v>
      </c>
      <c r="G64" s="7" t="s">
        <v>239</v>
      </c>
      <c r="H64" s="7" t="s">
        <v>22</v>
      </c>
      <c r="I64" s="7" t="s">
        <v>177</v>
      </c>
      <c r="J64" s="13" t="s">
        <v>204</v>
      </c>
      <c r="K64" s="14" t="s">
        <v>25</v>
      </c>
      <c r="L64" s="14" t="s">
        <v>26</v>
      </c>
      <c r="M64" s="14" t="s">
        <v>27</v>
      </c>
      <c r="N64" s="14"/>
    </row>
    <row r="65" s="1" customFormat="1" customHeight="1" spans="1:14">
      <c r="A65" s="7" t="s">
        <v>295</v>
      </c>
      <c r="B65" s="8" t="s">
        <v>296</v>
      </c>
      <c r="C65" s="7" t="s">
        <v>22</v>
      </c>
      <c r="D65" s="7" t="s">
        <v>22</v>
      </c>
      <c r="E65" s="7" t="s">
        <v>176</v>
      </c>
      <c r="F65" s="7" t="s">
        <v>20</v>
      </c>
      <c r="G65" s="7" t="s">
        <v>277</v>
      </c>
      <c r="H65" s="7" t="s">
        <v>22</v>
      </c>
      <c r="I65" s="7" t="s">
        <v>177</v>
      </c>
      <c r="J65" s="13" t="s">
        <v>204</v>
      </c>
      <c r="K65" s="14" t="s">
        <v>25</v>
      </c>
      <c r="L65" s="14" t="s">
        <v>26</v>
      </c>
      <c r="M65" s="14" t="s">
        <v>27</v>
      </c>
      <c r="N65" s="14"/>
    </row>
    <row r="66" s="1" customFormat="1" customHeight="1" spans="1:14">
      <c r="A66" s="7" t="s">
        <v>297</v>
      </c>
      <c r="B66" s="8" t="s">
        <v>298</v>
      </c>
      <c r="C66" s="7" t="s">
        <v>22</v>
      </c>
      <c r="D66" s="7" t="s">
        <v>22</v>
      </c>
      <c r="E66" s="7" t="s">
        <v>176</v>
      </c>
      <c r="F66" s="7" t="s">
        <v>20</v>
      </c>
      <c r="G66" s="7" t="s">
        <v>248</v>
      </c>
      <c r="H66" s="7" t="s">
        <v>22</v>
      </c>
      <c r="I66" s="7" t="s">
        <v>177</v>
      </c>
      <c r="J66" s="13" t="s">
        <v>204</v>
      </c>
      <c r="K66" s="14" t="s">
        <v>25</v>
      </c>
      <c r="L66" s="14" t="s">
        <v>26</v>
      </c>
      <c r="M66" s="14" t="s">
        <v>27</v>
      </c>
      <c r="N66" s="14"/>
    </row>
    <row r="67" s="1" customFormat="1" customHeight="1" spans="1:14">
      <c r="A67" s="7" t="s">
        <v>299</v>
      </c>
      <c r="B67" s="8" t="s">
        <v>300</v>
      </c>
      <c r="C67" s="7" t="s">
        <v>22</v>
      </c>
      <c r="D67" s="7" t="s">
        <v>22</v>
      </c>
      <c r="E67" s="7" t="s">
        <v>176</v>
      </c>
      <c r="F67" s="7" t="s">
        <v>20</v>
      </c>
      <c r="G67" s="7" t="s">
        <v>254</v>
      </c>
      <c r="H67" s="7" t="s">
        <v>22</v>
      </c>
      <c r="I67" s="7" t="s">
        <v>177</v>
      </c>
      <c r="J67" s="13" t="s">
        <v>204</v>
      </c>
      <c r="K67" s="14" t="s">
        <v>25</v>
      </c>
      <c r="L67" s="14" t="s">
        <v>26</v>
      </c>
      <c r="M67" s="14" t="s">
        <v>27</v>
      </c>
      <c r="N67" s="14"/>
    </row>
    <row r="68" s="1" customFormat="1" customHeight="1" spans="1:14">
      <c r="A68" s="7" t="s">
        <v>301</v>
      </c>
      <c r="B68" s="8" t="s">
        <v>302</v>
      </c>
      <c r="C68" s="7" t="s">
        <v>22</v>
      </c>
      <c r="D68" s="7" t="s">
        <v>22</v>
      </c>
      <c r="E68" s="7" t="s">
        <v>176</v>
      </c>
      <c r="F68" s="7" t="s">
        <v>20</v>
      </c>
      <c r="G68" s="7" t="s">
        <v>260</v>
      </c>
      <c r="H68" s="7" t="s">
        <v>22</v>
      </c>
      <c r="I68" s="7" t="s">
        <v>177</v>
      </c>
      <c r="J68" s="13" t="s">
        <v>204</v>
      </c>
      <c r="K68" s="14" t="s">
        <v>25</v>
      </c>
      <c r="L68" s="14" t="s">
        <v>26</v>
      </c>
      <c r="M68" s="14" t="s">
        <v>27</v>
      </c>
      <c r="N68" s="14"/>
    </row>
    <row r="69" s="1" customFormat="1" customHeight="1" spans="1:14">
      <c r="A69" s="7" t="s">
        <v>303</v>
      </c>
      <c r="B69" s="8" t="s">
        <v>304</v>
      </c>
      <c r="C69" s="7" t="s">
        <v>22</v>
      </c>
      <c r="D69" s="7" t="s">
        <v>22</v>
      </c>
      <c r="E69" s="7" t="s">
        <v>176</v>
      </c>
      <c r="F69" s="7" t="s">
        <v>20</v>
      </c>
      <c r="G69" s="7" t="s">
        <v>288</v>
      </c>
      <c r="H69" s="7" t="s">
        <v>22</v>
      </c>
      <c r="I69" s="7" t="s">
        <v>177</v>
      </c>
      <c r="J69" s="13" t="s">
        <v>204</v>
      </c>
      <c r="K69" s="14" t="s">
        <v>25</v>
      </c>
      <c r="L69" s="14" t="s">
        <v>26</v>
      </c>
      <c r="M69" s="14" t="s">
        <v>27</v>
      </c>
      <c r="N69" s="14"/>
    </row>
    <row r="70" s="1" customFormat="1" customHeight="1" spans="1:14">
      <c r="A70" s="7" t="s">
        <v>305</v>
      </c>
      <c r="B70" s="8" t="s">
        <v>306</v>
      </c>
      <c r="C70" s="7" t="s">
        <v>22</v>
      </c>
      <c r="D70" s="7" t="s">
        <v>22</v>
      </c>
      <c r="E70" s="7" t="s">
        <v>176</v>
      </c>
      <c r="F70" s="7" t="s">
        <v>20</v>
      </c>
      <c r="G70" s="7" t="s">
        <v>266</v>
      </c>
      <c r="H70" s="7" t="s">
        <v>22</v>
      </c>
      <c r="I70" s="7" t="s">
        <v>177</v>
      </c>
      <c r="J70" s="13" t="s">
        <v>204</v>
      </c>
      <c r="K70" s="14" t="s">
        <v>25</v>
      </c>
      <c r="L70" s="14" t="s">
        <v>26</v>
      </c>
      <c r="M70" s="14" t="s">
        <v>27</v>
      </c>
      <c r="N70" s="14"/>
    </row>
    <row r="71" s="1" customFormat="1" customHeight="1" spans="1:14">
      <c r="A71" s="7" t="s">
        <v>307</v>
      </c>
      <c r="B71" s="8" t="s">
        <v>308</v>
      </c>
      <c r="C71" s="7" t="s">
        <v>22</v>
      </c>
      <c r="D71" s="7" t="s">
        <v>22</v>
      </c>
      <c r="E71" s="7" t="s">
        <v>309</v>
      </c>
      <c r="F71" s="7" t="s">
        <v>20</v>
      </c>
      <c r="G71" s="7" t="s">
        <v>239</v>
      </c>
      <c r="H71" s="7" t="s">
        <v>22</v>
      </c>
      <c r="I71" s="7" t="s">
        <v>177</v>
      </c>
      <c r="J71" s="13" t="s">
        <v>204</v>
      </c>
      <c r="K71" s="14" t="s">
        <v>25</v>
      </c>
      <c r="L71" s="14" t="s">
        <v>26</v>
      </c>
      <c r="M71" s="14" t="s">
        <v>27</v>
      </c>
      <c r="N71" s="14"/>
    </row>
    <row r="72" s="1" customFormat="1" customHeight="1" spans="1:14">
      <c r="A72" s="7" t="s">
        <v>310</v>
      </c>
      <c r="B72" s="8" t="s">
        <v>311</v>
      </c>
      <c r="C72" s="7" t="s">
        <v>22</v>
      </c>
      <c r="D72" s="7" t="s">
        <v>22</v>
      </c>
      <c r="E72" s="7" t="s">
        <v>309</v>
      </c>
      <c r="F72" s="7" t="s">
        <v>20</v>
      </c>
      <c r="G72" s="7" t="s">
        <v>236</v>
      </c>
      <c r="H72" s="7" t="s">
        <v>22</v>
      </c>
      <c r="I72" s="7" t="s">
        <v>177</v>
      </c>
      <c r="J72" s="13" t="s">
        <v>204</v>
      </c>
      <c r="K72" s="14" t="s">
        <v>25</v>
      </c>
      <c r="L72" s="14" t="s">
        <v>26</v>
      </c>
      <c r="M72" s="14" t="s">
        <v>27</v>
      </c>
      <c r="N72" s="14"/>
    </row>
    <row r="73" s="1" customFormat="1" customHeight="1" spans="1:14">
      <c r="A73" s="7" t="s">
        <v>312</v>
      </c>
      <c r="B73" s="8" t="s">
        <v>313</v>
      </c>
      <c r="C73" s="7" t="s">
        <v>22</v>
      </c>
      <c r="D73" s="7" t="s">
        <v>22</v>
      </c>
      <c r="E73" s="7" t="s">
        <v>309</v>
      </c>
      <c r="F73" s="7" t="s">
        <v>20</v>
      </c>
      <c r="G73" s="7" t="s">
        <v>245</v>
      </c>
      <c r="H73" s="7" t="s">
        <v>22</v>
      </c>
      <c r="I73" s="7" t="s">
        <v>177</v>
      </c>
      <c r="J73" s="13" t="s">
        <v>204</v>
      </c>
      <c r="K73" s="14" t="s">
        <v>25</v>
      </c>
      <c r="L73" s="14" t="s">
        <v>26</v>
      </c>
      <c r="M73" s="14" t="s">
        <v>27</v>
      </c>
      <c r="N73" s="14"/>
    </row>
    <row r="74" s="1" customFormat="1" customHeight="1" spans="1:14">
      <c r="A74" s="7" t="s">
        <v>314</v>
      </c>
      <c r="B74" s="8" t="s">
        <v>315</v>
      </c>
      <c r="C74" s="7" t="s">
        <v>22</v>
      </c>
      <c r="D74" s="7" t="s">
        <v>22</v>
      </c>
      <c r="E74" s="7" t="s">
        <v>309</v>
      </c>
      <c r="F74" s="7" t="s">
        <v>20</v>
      </c>
      <c r="G74" s="7" t="s">
        <v>242</v>
      </c>
      <c r="H74" s="7" t="s">
        <v>22</v>
      </c>
      <c r="I74" s="7" t="s">
        <v>177</v>
      </c>
      <c r="J74" s="13" t="s">
        <v>204</v>
      </c>
      <c r="K74" s="14" t="s">
        <v>25</v>
      </c>
      <c r="L74" s="14" t="s">
        <v>26</v>
      </c>
      <c r="M74" s="14" t="s">
        <v>27</v>
      </c>
      <c r="N74" s="14"/>
    </row>
    <row r="75" s="1" customFormat="1" customHeight="1" spans="1:14">
      <c r="A75" s="7" t="s">
        <v>316</v>
      </c>
      <c r="B75" s="8" t="s">
        <v>317</v>
      </c>
      <c r="C75" s="7" t="s">
        <v>22</v>
      </c>
      <c r="D75" s="7" t="s">
        <v>22</v>
      </c>
      <c r="E75" s="7" t="s">
        <v>309</v>
      </c>
      <c r="F75" s="7" t="s">
        <v>20</v>
      </c>
      <c r="G75" s="7" t="s">
        <v>248</v>
      </c>
      <c r="H75" s="7" t="s">
        <v>22</v>
      </c>
      <c r="I75" s="7" t="s">
        <v>177</v>
      </c>
      <c r="J75" s="13" t="s">
        <v>204</v>
      </c>
      <c r="K75" s="14" t="s">
        <v>25</v>
      </c>
      <c r="L75" s="14" t="s">
        <v>26</v>
      </c>
      <c r="M75" s="14" t="s">
        <v>27</v>
      </c>
      <c r="N75" s="14"/>
    </row>
    <row r="76" s="1" customFormat="1" customHeight="1" spans="1:14">
      <c r="A76" s="7" t="s">
        <v>318</v>
      </c>
      <c r="B76" s="8" t="s">
        <v>319</v>
      </c>
      <c r="C76" s="7" t="s">
        <v>22</v>
      </c>
      <c r="D76" s="7" t="s">
        <v>22</v>
      </c>
      <c r="E76" s="7" t="s">
        <v>309</v>
      </c>
      <c r="F76" s="7" t="s">
        <v>20</v>
      </c>
      <c r="G76" s="7" t="s">
        <v>254</v>
      </c>
      <c r="H76" s="7" t="s">
        <v>22</v>
      </c>
      <c r="I76" s="7" t="s">
        <v>177</v>
      </c>
      <c r="J76" s="13" t="s">
        <v>204</v>
      </c>
      <c r="K76" s="14" t="s">
        <v>25</v>
      </c>
      <c r="L76" s="14" t="s">
        <v>26</v>
      </c>
      <c r="M76" s="14" t="s">
        <v>27</v>
      </c>
      <c r="N76" s="14"/>
    </row>
    <row r="77" s="1" customFormat="1" customHeight="1" spans="1:14">
      <c r="A77" s="7" t="s">
        <v>320</v>
      </c>
      <c r="B77" s="8" t="s">
        <v>321</v>
      </c>
      <c r="C77" s="7" t="s">
        <v>22</v>
      </c>
      <c r="D77" s="7" t="s">
        <v>22</v>
      </c>
      <c r="E77" s="7" t="s">
        <v>309</v>
      </c>
      <c r="F77" s="7" t="s">
        <v>20</v>
      </c>
      <c r="G77" s="7" t="s">
        <v>260</v>
      </c>
      <c r="H77" s="7" t="s">
        <v>22</v>
      </c>
      <c r="I77" s="7" t="s">
        <v>177</v>
      </c>
      <c r="J77" s="13" t="s">
        <v>204</v>
      </c>
      <c r="K77" s="14" t="s">
        <v>25</v>
      </c>
      <c r="L77" s="14" t="s">
        <v>26</v>
      </c>
      <c r="M77" s="14" t="s">
        <v>27</v>
      </c>
      <c r="N77" s="17"/>
    </row>
    <row r="78" s="1" customFormat="1" customHeight="1" spans="1:14">
      <c r="A78" s="7" t="s">
        <v>322</v>
      </c>
      <c r="B78" s="8" t="s">
        <v>323</v>
      </c>
      <c r="C78" s="7" t="s">
        <v>22</v>
      </c>
      <c r="D78" s="7" t="s">
        <v>22</v>
      </c>
      <c r="E78" s="7" t="s">
        <v>309</v>
      </c>
      <c r="F78" s="7" t="s">
        <v>20</v>
      </c>
      <c r="G78" s="7" t="s">
        <v>324</v>
      </c>
      <c r="H78" s="7" t="s">
        <v>22</v>
      </c>
      <c r="I78" s="7" t="s">
        <v>177</v>
      </c>
      <c r="J78" s="13" t="s">
        <v>204</v>
      </c>
      <c r="K78" s="14" t="s">
        <v>25</v>
      </c>
      <c r="L78" s="14" t="s">
        <v>26</v>
      </c>
      <c r="M78" s="14" t="s">
        <v>27</v>
      </c>
      <c r="N78" s="9"/>
    </row>
    <row r="79" s="1" customFormat="1" customHeight="1" spans="1:14">
      <c r="A79" s="7" t="s">
        <v>325</v>
      </c>
      <c r="B79" s="8" t="s">
        <v>326</v>
      </c>
      <c r="C79" s="7" t="s">
        <v>22</v>
      </c>
      <c r="D79" s="7" t="s">
        <v>22</v>
      </c>
      <c r="E79" s="7" t="s">
        <v>309</v>
      </c>
      <c r="F79" s="7" t="s">
        <v>20</v>
      </c>
      <c r="G79" s="7" t="s">
        <v>266</v>
      </c>
      <c r="H79" s="7" t="s">
        <v>22</v>
      </c>
      <c r="I79" s="7" t="s">
        <v>177</v>
      </c>
      <c r="J79" s="13" t="s">
        <v>204</v>
      </c>
      <c r="K79" s="14" t="s">
        <v>25</v>
      </c>
      <c r="L79" s="14" t="s">
        <v>26</v>
      </c>
      <c r="M79" s="14" t="s">
        <v>27</v>
      </c>
      <c r="N79" s="9"/>
    </row>
    <row r="80" s="1" customFormat="1" customHeight="1" spans="1:14">
      <c r="A80" s="7" t="s">
        <v>327</v>
      </c>
      <c r="B80" s="8" t="s">
        <v>328</v>
      </c>
      <c r="C80" s="7" t="s">
        <v>22</v>
      </c>
      <c r="D80" s="7" t="s">
        <v>22</v>
      </c>
      <c r="E80" s="7" t="s">
        <v>309</v>
      </c>
      <c r="F80" s="7" t="s">
        <v>20</v>
      </c>
      <c r="G80" s="7" t="s">
        <v>269</v>
      </c>
      <c r="H80" s="7" t="s">
        <v>22</v>
      </c>
      <c r="I80" s="7" t="s">
        <v>177</v>
      </c>
      <c r="J80" s="13" t="s">
        <v>204</v>
      </c>
      <c r="K80" s="14" t="s">
        <v>25</v>
      </c>
      <c r="L80" s="14" t="s">
        <v>26</v>
      </c>
      <c r="M80" s="14" t="s">
        <v>27</v>
      </c>
      <c r="N80" s="9"/>
    </row>
    <row r="81" s="1" customFormat="1" customHeight="1" spans="1:14">
      <c r="A81" s="9" t="s">
        <v>329</v>
      </c>
      <c r="B81" s="8" t="s">
        <v>330</v>
      </c>
      <c r="C81" s="9" t="str">
        <f>VLOOKUP(A81,[1]Sheet2!E$1:BW$65536,71,FALSE)</f>
        <v>安徽省徽之韵食品有限公司</v>
      </c>
      <c r="D81" s="9" t="str">
        <f>VLOOKUP(A81,[1]Sheet2!E$1:BX$65536,72,FALSE)</f>
        <v>安徽省合肥市肥西县三河镇工业聚集区景观大道</v>
      </c>
      <c r="E81" s="9" t="str">
        <f>VLOOKUP(A81,[1]Sheet2!E$1:DH$65536,108,FALSE)</f>
        <v>曲沃县采佳菜店</v>
      </c>
      <c r="F81" s="9" t="s">
        <v>20</v>
      </c>
      <c r="G81" s="9" t="str">
        <f>VLOOKUP(A81,[1]Sheet2!E$1:F$65536,2,FALSE)</f>
        <v>酱香手工肘花</v>
      </c>
      <c r="H81" s="9" t="str">
        <f>VLOOKUP(A81,[1]Sheet2!E$1:CI$65536,83,FALSE)</f>
        <v>280g/袋</v>
      </c>
      <c r="I81" s="9" t="str">
        <f>VLOOKUP(A81,[1]Sheet2!E$1:CW$65536,97,FALSE)</f>
        <v>2023-05-23</v>
      </c>
      <c r="J81" s="18" t="s">
        <v>72</v>
      </c>
      <c r="K81" s="14" t="s">
        <v>25</v>
      </c>
      <c r="L81" s="14" t="s">
        <v>26</v>
      </c>
      <c r="M81" s="14" t="s">
        <v>27</v>
      </c>
      <c r="N81" s="9"/>
    </row>
    <row r="82" customHeight="1" spans="1:14">
      <c r="A82" s="9" t="s">
        <v>331</v>
      </c>
      <c r="B82" s="8" t="s">
        <v>332</v>
      </c>
      <c r="C82" s="9" t="str">
        <f>VLOOKUP(A82,[1]Sheet2!E$1:BW$65536,71,FALSE)</f>
        <v>/</v>
      </c>
      <c r="D82" s="9" t="str">
        <f>VLOOKUP(A82,[1]Sheet2!E$1:BX$65536,72,FALSE)</f>
        <v>/</v>
      </c>
      <c r="E82" s="9" t="str">
        <f>VLOOKUP(A82,[1]Sheet2!E$1:DH$65536,108,FALSE)</f>
        <v>曲沃县采佳菜店</v>
      </c>
      <c r="F82" s="9" t="s">
        <v>20</v>
      </c>
      <c r="G82" s="9" t="str">
        <f>VLOOKUP(A82,[1]Sheet2!E$1:F$65536,2,FALSE)</f>
        <v>豆腐</v>
      </c>
      <c r="H82" s="9" t="str">
        <f>VLOOKUP(A82,[1]Sheet2!E$1:CI$65536,83,FALSE)</f>
        <v>/</v>
      </c>
      <c r="I82" s="9" t="str">
        <f>VLOOKUP(A82,[1]Sheet2!E$1:CW$65536,97,FALSE)</f>
        <v>2023-08-13</v>
      </c>
      <c r="J82" s="18" t="s">
        <v>146</v>
      </c>
      <c r="K82" s="14" t="s">
        <v>25</v>
      </c>
      <c r="L82" s="14" t="s">
        <v>26</v>
      </c>
      <c r="M82" s="14" t="s">
        <v>27</v>
      </c>
      <c r="N82" s="9"/>
    </row>
    <row r="83" customHeight="1" spans="1:14">
      <c r="A83" s="9" t="s">
        <v>333</v>
      </c>
      <c r="B83" s="8" t="s">
        <v>334</v>
      </c>
      <c r="C83" s="9" t="str">
        <f>VLOOKUP(A83,[1]Sheet2!E$1:BW$65536,71,FALSE)</f>
        <v>/</v>
      </c>
      <c r="D83" s="9" t="str">
        <f>VLOOKUP(A83,[1]Sheet2!E$1:BX$65536,72,FALSE)</f>
        <v>/</v>
      </c>
      <c r="E83" s="9" t="str">
        <f>VLOOKUP(A83,[1]Sheet2!E$1:DH$65536,108,FALSE)</f>
        <v>曲沃县梅香牛肉丸子面馆</v>
      </c>
      <c r="F83" s="9" t="s">
        <v>20</v>
      </c>
      <c r="G83" s="9" t="str">
        <f>VLOOKUP(A83,[1]Sheet2!E$1:F$65536,2,FALSE)</f>
        <v>自消毒餐碗</v>
      </c>
      <c r="H83" s="9" t="str">
        <f>VLOOKUP(A83,[1]Sheet2!E$1:CI$65536,83,FALSE)</f>
        <v>/</v>
      </c>
      <c r="I83" s="9" t="str">
        <f>VLOOKUP(A83,[1]Sheet2!E$1:CW$65536,97,FALSE)</f>
        <v>2023-08-14</v>
      </c>
      <c r="J83" s="18" t="s">
        <v>335</v>
      </c>
      <c r="K83" s="14" t="s">
        <v>25</v>
      </c>
      <c r="L83" s="14" t="s">
        <v>26</v>
      </c>
      <c r="M83" s="14" t="s">
        <v>27</v>
      </c>
      <c r="N83" s="9"/>
    </row>
    <row r="84" customHeight="1" spans="1:14">
      <c r="A84" s="9" t="s">
        <v>336</v>
      </c>
      <c r="B84" s="8" t="s">
        <v>337</v>
      </c>
      <c r="C84" s="9" t="str">
        <f>VLOOKUP(A84,[1]Sheet2!E$1:BW$65536,71,FALSE)</f>
        <v>/</v>
      </c>
      <c r="D84" s="9" t="str">
        <f>VLOOKUP(A84,[1]Sheet2!E$1:BX$65536,72,FALSE)</f>
        <v>/</v>
      </c>
      <c r="E84" s="9" t="str">
        <f>VLOOKUP(A84,[1]Sheet2!E$1:DH$65536,108,FALSE)</f>
        <v>曲沃县梅香牛肉丸子面馆</v>
      </c>
      <c r="F84" s="9" t="s">
        <v>20</v>
      </c>
      <c r="G84" s="9" t="str">
        <f>VLOOKUP(A84,[1]Sheet2!E$1:F$65536,2,FALSE)</f>
        <v>自消毒筷子</v>
      </c>
      <c r="H84" s="9" t="str">
        <f>VLOOKUP(A84,[1]Sheet2!E$1:CI$65536,83,FALSE)</f>
        <v>/</v>
      </c>
      <c r="I84" s="9" t="str">
        <f>VLOOKUP(A84,[1]Sheet2!E$1:CW$65536,97,FALSE)</f>
        <v>2023-08-14</v>
      </c>
      <c r="J84" s="18" t="s">
        <v>335</v>
      </c>
      <c r="K84" s="14" t="s">
        <v>25</v>
      </c>
      <c r="L84" s="14" t="s">
        <v>26</v>
      </c>
      <c r="M84" s="14" t="s">
        <v>27</v>
      </c>
      <c r="N84" s="9"/>
    </row>
    <row r="85" customHeight="1" spans="1:14">
      <c r="A85" s="9" t="s">
        <v>338</v>
      </c>
      <c r="B85" s="8" t="s">
        <v>339</v>
      </c>
      <c r="C85" s="9" t="str">
        <f>VLOOKUP(A85,[1]Sheet2!E$1:BW$65536,71,FALSE)</f>
        <v>曲沃县梅香牛肉丸子面馆</v>
      </c>
      <c r="D85" s="9" t="str">
        <f>VLOOKUP(A85,[1]Sheet2!E$1:BX$65536,72,FALSE)</f>
        <v>曲沃县乐昌镇西大街南侧</v>
      </c>
      <c r="E85" s="9" t="str">
        <f>VLOOKUP(A85,[1]Sheet2!E$1:DH$65536,108,FALSE)</f>
        <v>曲沃县梅香牛肉丸子面馆</v>
      </c>
      <c r="F85" s="9" t="s">
        <v>20</v>
      </c>
      <c r="G85" s="9" t="str">
        <f>VLOOKUP(A85,[1]Sheet2!E$1:F$65536,2,FALSE)</f>
        <v>牛肉丸子面（蒸好的熟面）</v>
      </c>
      <c r="H85" s="9" t="str">
        <f>VLOOKUP(A85,[1]Sheet2!E$1:CI$65536,83,FALSE)</f>
        <v>/</v>
      </c>
      <c r="I85" s="9" t="str">
        <f>VLOOKUP(A85,[1]Sheet2!E$1:CW$65536,97,FALSE)</f>
        <v>2023-08-14</v>
      </c>
      <c r="J85" s="18" t="s">
        <v>335</v>
      </c>
      <c r="K85" s="14" t="s">
        <v>25</v>
      </c>
      <c r="L85" s="14" t="s">
        <v>26</v>
      </c>
      <c r="M85" s="14" t="s">
        <v>27</v>
      </c>
      <c r="N85" s="9"/>
    </row>
    <row r="86" customHeight="1" spans="1:14">
      <c r="A86" s="9" t="s">
        <v>340</v>
      </c>
      <c r="B86" s="8" t="s">
        <v>341</v>
      </c>
      <c r="C86" s="9" t="str">
        <f>VLOOKUP(A86,[1]Sheet2!E$1:BW$65536,71,FALSE)</f>
        <v>曲沃县梅香牛肉丸子面馆</v>
      </c>
      <c r="D86" s="9" t="str">
        <f>VLOOKUP(A86,[1]Sheet2!E$1:BX$65536,72,FALSE)</f>
        <v>曲沃县乐昌镇西大街南侧</v>
      </c>
      <c r="E86" s="9" t="str">
        <f>VLOOKUP(A86,[1]Sheet2!E$1:DH$65536,108,FALSE)</f>
        <v>曲沃县梅香牛肉丸子面馆</v>
      </c>
      <c r="F86" s="9" t="s">
        <v>20</v>
      </c>
      <c r="G86" s="9" t="str">
        <f>VLOOKUP(A86,[1]Sheet2!E$1:F$65536,2,FALSE)</f>
        <v>油炸花生米</v>
      </c>
      <c r="H86" s="9" t="str">
        <f>VLOOKUP(A86,[1]Sheet2!E$1:CI$65536,83,FALSE)</f>
        <v>/</v>
      </c>
      <c r="I86" s="9" t="str">
        <f>VLOOKUP(A86,[1]Sheet2!E$1:CW$65536,97,FALSE)</f>
        <v>2023-08-14</v>
      </c>
      <c r="J86" s="18" t="s">
        <v>335</v>
      </c>
      <c r="K86" s="14" t="s">
        <v>25</v>
      </c>
      <c r="L86" s="14" t="s">
        <v>26</v>
      </c>
      <c r="M86" s="14" t="s">
        <v>27</v>
      </c>
      <c r="N86" s="9"/>
    </row>
    <row r="87" customHeight="1" spans="1:14">
      <c r="A87" s="9" t="s">
        <v>342</v>
      </c>
      <c r="B87" s="8" t="s">
        <v>343</v>
      </c>
      <c r="C87" s="9" t="str">
        <f>VLOOKUP(A87,[1]Sheet2!E$1:BW$65536,71,FALSE)</f>
        <v>/</v>
      </c>
      <c r="D87" s="9" t="str">
        <f>VLOOKUP(A87,[1]Sheet2!E$1:BX$65536,72,FALSE)</f>
        <v>/</v>
      </c>
      <c r="E87" s="9" t="str">
        <f>VLOOKUP(A87,[1]Sheet2!E$1:DH$65536,108,FALSE)</f>
        <v>曲沃县晋都梅记羊汤馆</v>
      </c>
      <c r="F87" s="9" t="s">
        <v>20</v>
      </c>
      <c r="G87" s="9" t="str">
        <f>VLOOKUP(A87,[1]Sheet2!E$1:F$65536,2,FALSE)</f>
        <v>自消毒餐碗</v>
      </c>
      <c r="H87" s="9" t="str">
        <f>VLOOKUP(A87,[1]Sheet2!E$1:CI$65536,83,FALSE)</f>
        <v>/</v>
      </c>
      <c r="I87" s="9" t="str">
        <f>VLOOKUP(A87,[1]Sheet2!E$1:CW$65536,97,FALSE)</f>
        <v>2023-08-14</v>
      </c>
      <c r="J87" s="18" t="s">
        <v>335</v>
      </c>
      <c r="K87" s="14" t="s">
        <v>25</v>
      </c>
      <c r="L87" s="14" t="s">
        <v>26</v>
      </c>
      <c r="M87" s="14" t="s">
        <v>27</v>
      </c>
      <c r="N87" s="9"/>
    </row>
    <row r="88" customHeight="1" spans="1:14">
      <c r="A88" s="9" t="s">
        <v>344</v>
      </c>
      <c r="B88" s="8" t="s">
        <v>345</v>
      </c>
      <c r="C88" s="9" t="str">
        <f>VLOOKUP(A88,[1]Sheet2!E$1:BW$65536,71,FALSE)</f>
        <v>/</v>
      </c>
      <c r="D88" s="9" t="str">
        <f>VLOOKUP(A88,[1]Sheet2!E$1:BX$65536,72,FALSE)</f>
        <v>/</v>
      </c>
      <c r="E88" s="9" t="str">
        <f>VLOOKUP(A88,[1]Sheet2!E$1:DH$65536,108,FALSE)</f>
        <v>曲沃县晋都梅记羊汤馆</v>
      </c>
      <c r="F88" s="9" t="s">
        <v>20</v>
      </c>
      <c r="G88" s="9" t="str">
        <f>VLOOKUP(A88,[1]Sheet2!E$1:F$65536,2,FALSE)</f>
        <v>自消毒筷子</v>
      </c>
      <c r="H88" s="9" t="str">
        <f>VLOOKUP(A88,[1]Sheet2!E$1:CI$65536,83,FALSE)</f>
        <v>/</v>
      </c>
      <c r="I88" s="9" t="str">
        <f>VLOOKUP(A88,[1]Sheet2!E$1:CW$65536,97,FALSE)</f>
        <v>2023-08-14</v>
      </c>
      <c r="J88" s="18" t="s">
        <v>335</v>
      </c>
      <c r="K88" s="14" t="s">
        <v>25</v>
      </c>
      <c r="L88" s="14" t="s">
        <v>26</v>
      </c>
      <c r="M88" s="14" t="s">
        <v>27</v>
      </c>
      <c r="N88" s="9"/>
    </row>
    <row r="89" customHeight="1" spans="1:14">
      <c r="A89" s="9" t="s">
        <v>346</v>
      </c>
      <c r="B89" s="8" t="s">
        <v>347</v>
      </c>
      <c r="C89" s="16" t="s">
        <v>348</v>
      </c>
      <c r="D89" s="9" t="s">
        <v>349</v>
      </c>
      <c r="E89" s="16" t="s">
        <v>102</v>
      </c>
      <c r="F89" s="9" t="s">
        <v>20</v>
      </c>
      <c r="G89" s="9" t="s">
        <v>350</v>
      </c>
      <c r="H89" s="9" t="s">
        <v>351</v>
      </c>
      <c r="I89" s="19" t="s">
        <v>352</v>
      </c>
      <c r="J89" s="9" t="s">
        <v>353</v>
      </c>
      <c r="K89" s="14" t="s">
        <v>25</v>
      </c>
      <c r="L89" s="14" t="s">
        <v>26</v>
      </c>
      <c r="M89" s="14" t="s">
        <v>27</v>
      </c>
      <c r="N89" s="9"/>
    </row>
    <row r="90" customHeight="1" spans="1:14">
      <c r="A90" s="9" t="s">
        <v>354</v>
      </c>
      <c r="B90" s="8" t="s">
        <v>355</v>
      </c>
      <c r="C90" s="9" t="str">
        <f>VLOOKUP(A90,[1]Sheet2!E$1:BW$65536,71,FALSE)</f>
        <v>/</v>
      </c>
      <c r="D90" s="9" t="str">
        <f>VLOOKUP(A90,[1]Sheet2!E$1:BX$65536,72,FALSE)</f>
        <v>/</v>
      </c>
      <c r="E90" s="9" t="str">
        <f>VLOOKUP(A90,[1]Sheet2!E$1:DH$65536,108,FALSE)</f>
        <v>曲沃县吕保安羊汤馆</v>
      </c>
      <c r="F90" s="9" t="s">
        <v>20</v>
      </c>
      <c r="G90" s="9" t="str">
        <f>VLOOKUP(A90,[1]Sheet2!E$1:F$65536,2,FALSE)</f>
        <v>自消毒餐碗</v>
      </c>
      <c r="H90" s="9" t="str">
        <f>VLOOKUP(A90,[1]Sheet2!E$1:CI$65536,83,FALSE)</f>
        <v>/</v>
      </c>
      <c r="I90" s="9" t="str">
        <f>VLOOKUP(A90,[1]Sheet2!E$1:CW$65536,97,FALSE)</f>
        <v>2023-08-15</v>
      </c>
      <c r="J90" s="18" t="s">
        <v>335</v>
      </c>
      <c r="K90" s="14" t="s">
        <v>25</v>
      </c>
      <c r="L90" s="14" t="s">
        <v>26</v>
      </c>
      <c r="M90" s="14" t="s">
        <v>27</v>
      </c>
      <c r="N90" s="9"/>
    </row>
    <row r="91" customHeight="1" spans="1:14">
      <c r="A91" s="9" t="s">
        <v>356</v>
      </c>
      <c r="B91" s="8" t="s">
        <v>357</v>
      </c>
      <c r="C91" s="9" t="str">
        <f>VLOOKUP(A91,[1]Sheet2!E$1:BW$65536,71,FALSE)</f>
        <v>/</v>
      </c>
      <c r="D91" s="9" t="str">
        <f>VLOOKUP(A91,[1]Sheet2!E$1:BX$65536,72,FALSE)</f>
        <v>/</v>
      </c>
      <c r="E91" s="9" t="str">
        <f>VLOOKUP(A91,[1]Sheet2!E$1:DH$65536,108,FALSE)</f>
        <v>曲沃县吕保安羊汤馆</v>
      </c>
      <c r="F91" s="9" t="s">
        <v>20</v>
      </c>
      <c r="G91" s="9" t="str">
        <f>VLOOKUP(A91,[1]Sheet2!E$1:F$65536,2,FALSE)</f>
        <v>自消毒筷子</v>
      </c>
      <c r="H91" s="9" t="str">
        <f>VLOOKUP(A91,[1]Sheet2!E$1:CI$65536,83,FALSE)</f>
        <v>/</v>
      </c>
      <c r="I91" s="9" t="str">
        <f>VLOOKUP(A91,[1]Sheet2!E$1:CW$65536,97,FALSE)</f>
        <v>2023-08-15</v>
      </c>
      <c r="J91" s="18" t="s">
        <v>335</v>
      </c>
      <c r="K91" s="14" t="s">
        <v>25</v>
      </c>
      <c r="L91" s="14" t="s">
        <v>26</v>
      </c>
      <c r="M91" s="14" t="s">
        <v>27</v>
      </c>
      <c r="N91" s="9"/>
    </row>
    <row r="92" customHeight="1" spans="1:14">
      <c r="A92" s="9" t="s">
        <v>358</v>
      </c>
      <c r="B92" s="8" t="s">
        <v>359</v>
      </c>
      <c r="C92" s="9" t="str">
        <f>VLOOKUP(A92,[1]Sheet2!E$1:BW$65536,71,FALSE)</f>
        <v>/</v>
      </c>
      <c r="D92" s="9" t="str">
        <f>VLOOKUP(A92,[1]Sheet2!E$1:BX$65536,72,FALSE)</f>
        <v>/</v>
      </c>
      <c r="E92" s="9" t="str">
        <f>VLOOKUP(A92,[1]Sheet2!E$1:DH$65536,108,FALSE)</f>
        <v>曲沃县凌晨五点早餐店</v>
      </c>
      <c r="F92" s="9" t="s">
        <v>20</v>
      </c>
      <c r="G92" s="9" t="str">
        <f>VLOOKUP(A92,[1]Sheet2!E$1:F$65536,2,FALSE)</f>
        <v>自消毒盘子</v>
      </c>
      <c r="H92" s="9" t="str">
        <f>VLOOKUP(A92,[1]Sheet2!E$1:CI$65536,83,FALSE)</f>
        <v>/</v>
      </c>
      <c r="I92" s="9" t="str">
        <f>VLOOKUP(A92,[1]Sheet2!E$1:CW$65536,97,FALSE)</f>
        <v>2023-08-15</v>
      </c>
      <c r="J92" s="18" t="s">
        <v>335</v>
      </c>
      <c r="K92" s="14" t="s">
        <v>25</v>
      </c>
      <c r="L92" s="14" t="s">
        <v>26</v>
      </c>
      <c r="M92" s="14" t="s">
        <v>27</v>
      </c>
      <c r="N92" s="9"/>
    </row>
    <row r="93" customHeight="1" spans="1:14">
      <c r="A93" s="9" t="s">
        <v>360</v>
      </c>
      <c r="B93" s="8" t="s">
        <v>361</v>
      </c>
      <c r="C93" s="9" t="str">
        <f>VLOOKUP(A93,[1]Sheet2!E$1:BW$65536,71,FALSE)</f>
        <v>/</v>
      </c>
      <c r="D93" s="9" t="str">
        <f>VLOOKUP(A93,[1]Sheet2!E$1:BX$65536,72,FALSE)</f>
        <v>/</v>
      </c>
      <c r="E93" s="9" t="str">
        <f>VLOOKUP(A93,[1]Sheet2!E$1:DH$65536,108,FALSE)</f>
        <v>曲沃县凌晨五点早餐店</v>
      </c>
      <c r="F93" s="9" t="s">
        <v>20</v>
      </c>
      <c r="G93" s="9" t="str">
        <f>VLOOKUP(A93,[1]Sheet2!E$1:F$65536,2,FALSE)</f>
        <v>自消毒餐碗</v>
      </c>
      <c r="H93" s="9" t="str">
        <f>VLOOKUP(A93,[1]Sheet2!E$1:CI$65536,83,FALSE)</f>
        <v>/</v>
      </c>
      <c r="I93" s="9" t="str">
        <f>VLOOKUP(A93,[1]Sheet2!E$1:CW$65536,97,FALSE)</f>
        <v>2023-08-15</v>
      </c>
      <c r="J93" s="18" t="s">
        <v>335</v>
      </c>
      <c r="K93" s="14" t="s">
        <v>25</v>
      </c>
      <c r="L93" s="14" t="s">
        <v>26</v>
      </c>
      <c r="M93" s="14" t="s">
        <v>27</v>
      </c>
      <c r="N93" s="9"/>
    </row>
    <row r="94" customHeight="1" spans="1:14">
      <c r="A94" s="9" t="s">
        <v>362</v>
      </c>
      <c r="B94" s="8" t="s">
        <v>363</v>
      </c>
      <c r="C94" s="9" t="str">
        <f>VLOOKUP(A94,[1]Sheet2!E$1:BW$65536,71,FALSE)</f>
        <v>/</v>
      </c>
      <c r="D94" s="9" t="str">
        <f>VLOOKUP(A94,[1]Sheet2!E$1:BX$65536,72,FALSE)</f>
        <v>/</v>
      </c>
      <c r="E94" s="9" t="str">
        <f>VLOOKUP(A94,[1]Sheet2!E$1:DH$65536,108,FALSE)</f>
        <v>曲沃县西环路金石饭店</v>
      </c>
      <c r="F94" s="9" t="s">
        <v>20</v>
      </c>
      <c r="G94" s="9" t="str">
        <f>VLOOKUP(A94,[1]Sheet2!E$1:F$65536,2,FALSE)</f>
        <v>自消毒小碗</v>
      </c>
      <c r="H94" s="9" t="str">
        <f>VLOOKUP(A94,[1]Sheet2!E$1:CI$65536,83,FALSE)</f>
        <v>/</v>
      </c>
      <c r="I94" s="9" t="str">
        <f>VLOOKUP(A94,[1]Sheet2!E$1:CW$65536,97,FALSE)</f>
        <v>2023-08-15</v>
      </c>
      <c r="J94" s="18" t="s">
        <v>335</v>
      </c>
      <c r="K94" s="14" t="s">
        <v>25</v>
      </c>
      <c r="L94" s="14" t="s">
        <v>26</v>
      </c>
      <c r="M94" s="14" t="s">
        <v>27</v>
      </c>
      <c r="N94" s="9"/>
    </row>
    <row r="95" customHeight="1" spans="1:14">
      <c r="A95" s="9" t="s">
        <v>364</v>
      </c>
      <c r="B95" s="8" t="s">
        <v>365</v>
      </c>
      <c r="C95" s="9" t="str">
        <f>VLOOKUP(A95,[1]Sheet2!E$1:BW$65536,71,FALSE)</f>
        <v>/</v>
      </c>
      <c r="D95" s="9" t="str">
        <f>VLOOKUP(A95,[1]Sheet2!E$1:BX$65536,72,FALSE)</f>
        <v>/</v>
      </c>
      <c r="E95" s="9" t="str">
        <f>VLOOKUP(A95,[1]Sheet2!E$1:DH$65536,108,FALSE)</f>
        <v>曲沃县西环路金石饭店</v>
      </c>
      <c r="F95" s="9" t="s">
        <v>20</v>
      </c>
      <c r="G95" s="9" t="str">
        <f>VLOOKUP(A95,[1]Sheet2!E$1:F$65536,2,FALSE)</f>
        <v>自消毒餐碗</v>
      </c>
      <c r="H95" s="9" t="str">
        <f>VLOOKUP(A95,[1]Sheet2!E$1:CI$65536,83,FALSE)</f>
        <v>/</v>
      </c>
      <c r="I95" s="9" t="str">
        <f>VLOOKUP(A95,[1]Sheet2!E$1:CW$65536,97,FALSE)</f>
        <v>2023-08-15</v>
      </c>
      <c r="J95" s="18" t="s">
        <v>335</v>
      </c>
      <c r="K95" s="14" t="s">
        <v>25</v>
      </c>
      <c r="L95" s="14" t="s">
        <v>26</v>
      </c>
      <c r="M95" s="14" t="s">
        <v>27</v>
      </c>
      <c r="N95" s="9"/>
    </row>
    <row r="96" customHeight="1" spans="1:14">
      <c r="A96" s="9" t="s">
        <v>366</v>
      </c>
      <c r="B96" s="8" t="s">
        <v>367</v>
      </c>
      <c r="C96" s="9" t="str">
        <f>VLOOKUP(A96,[1]Sheet2!E$1:BW$65536,71,FALSE)</f>
        <v>/</v>
      </c>
      <c r="D96" s="9" t="str">
        <f>VLOOKUP(A96,[1]Sheet2!E$1:BX$65536,72,FALSE)</f>
        <v>/</v>
      </c>
      <c r="E96" s="9" t="str">
        <f>VLOOKUP(A96,[1]Sheet2!E$1:DH$65536,108,FALSE)</f>
        <v>曲沃县西环路金石饭店</v>
      </c>
      <c r="F96" s="9" t="s">
        <v>20</v>
      </c>
      <c r="G96" s="9" t="str">
        <f>VLOOKUP(A96,[1]Sheet2!E$1:F$65536,2,FALSE)</f>
        <v>自消毒筷子</v>
      </c>
      <c r="H96" s="9" t="str">
        <f>VLOOKUP(A96,[1]Sheet2!E$1:CI$65536,83,FALSE)</f>
        <v>/</v>
      </c>
      <c r="I96" s="9" t="str">
        <f>VLOOKUP(A96,[1]Sheet2!E$1:CW$65536,97,FALSE)</f>
        <v>2023-08-15</v>
      </c>
      <c r="J96" s="18" t="s">
        <v>335</v>
      </c>
      <c r="K96" s="14" t="s">
        <v>25</v>
      </c>
      <c r="L96" s="14" t="s">
        <v>26</v>
      </c>
      <c r="M96" s="14" t="s">
        <v>27</v>
      </c>
      <c r="N96" s="9"/>
    </row>
    <row r="97" customHeight="1" spans="1:14">
      <c r="A97" s="9" t="s">
        <v>368</v>
      </c>
      <c r="B97" s="8" t="s">
        <v>369</v>
      </c>
      <c r="C97" s="9" t="str">
        <f>VLOOKUP(A97,[1]Sheet2!E$1:BW$65536,71,FALSE)</f>
        <v>曲沃县范龙剪面馆</v>
      </c>
      <c r="D97" s="9" t="str">
        <f>VLOOKUP(A97,[1]Sheet2!E$1:BX$65536,72,FALSE)</f>
        <v>曲沃县西环路中段路西</v>
      </c>
      <c r="E97" s="9" t="str">
        <f>VLOOKUP(A97,[1]Sheet2!E$1:DH$65536,108,FALSE)</f>
        <v>曲沃县范龙剪面馆</v>
      </c>
      <c r="F97" s="9" t="s">
        <v>20</v>
      </c>
      <c r="G97" s="9" t="str">
        <f>VLOOKUP(A97,[1]Sheet2!E$1:F$65536,2,FALSE)</f>
        <v>烤鱼</v>
      </c>
      <c r="H97" s="9" t="str">
        <f>VLOOKUP(A97,[1]Sheet2!E$1:CI$65536,83,FALSE)</f>
        <v>/</v>
      </c>
      <c r="I97" s="9" t="str">
        <f>VLOOKUP(A97,[1]Sheet2!E$1:CW$65536,97,FALSE)</f>
        <v>2023-08-15</v>
      </c>
      <c r="J97" s="18" t="s">
        <v>335</v>
      </c>
      <c r="K97" s="14" t="s">
        <v>25</v>
      </c>
      <c r="L97" s="14" t="s">
        <v>26</v>
      </c>
      <c r="M97" s="14" t="s">
        <v>27</v>
      </c>
      <c r="N97" s="9"/>
    </row>
    <row r="98" customHeight="1" spans="1:14">
      <c r="A98" s="9" t="s">
        <v>370</v>
      </c>
      <c r="B98" s="8" t="s">
        <v>371</v>
      </c>
      <c r="C98" s="9" t="str">
        <f>VLOOKUP(A98,[1]Sheet2!E$1:BW$65536,71,FALSE)</f>
        <v>/</v>
      </c>
      <c r="D98" s="9" t="str">
        <f>VLOOKUP(A98,[1]Sheet2!E$1:BX$65536,72,FALSE)</f>
        <v>/</v>
      </c>
      <c r="E98" s="9" t="str">
        <f>VLOOKUP(A98,[1]Sheet2!E$1:DH$65536,108,FALSE)</f>
        <v>曲沃县依凡饺子馆</v>
      </c>
      <c r="F98" s="9" t="s">
        <v>20</v>
      </c>
      <c r="G98" s="9" t="str">
        <f>VLOOKUP(A98,[1]Sheet2!E$1:F$65536,2,FALSE)</f>
        <v>自消毒餐碗</v>
      </c>
      <c r="H98" s="9" t="str">
        <f>VLOOKUP(A98,[1]Sheet2!E$1:CI$65536,83,FALSE)</f>
        <v>/</v>
      </c>
      <c r="I98" s="9" t="str">
        <f>VLOOKUP(A98,[1]Sheet2!E$1:CW$65536,97,FALSE)</f>
        <v>2023-08-15</v>
      </c>
      <c r="J98" s="18" t="s">
        <v>335</v>
      </c>
      <c r="K98" s="14" t="s">
        <v>25</v>
      </c>
      <c r="L98" s="14" t="s">
        <v>26</v>
      </c>
      <c r="M98" s="14" t="s">
        <v>27</v>
      </c>
      <c r="N98" s="9"/>
    </row>
    <row r="99" customHeight="1" spans="1:14">
      <c r="A99" s="9" t="s">
        <v>372</v>
      </c>
      <c r="B99" s="8" t="s">
        <v>373</v>
      </c>
      <c r="C99" s="9" t="str">
        <f>VLOOKUP(A99,[1]Sheet2!E$1:BW$65536,71,FALSE)</f>
        <v>/</v>
      </c>
      <c r="D99" s="9" t="str">
        <f>VLOOKUP(A99,[1]Sheet2!E$1:BX$65536,72,FALSE)</f>
        <v>/</v>
      </c>
      <c r="E99" s="9" t="str">
        <f>VLOOKUP(A99,[1]Sheet2!E$1:DH$65536,108,FALSE)</f>
        <v>曲沃县依凡饺子馆</v>
      </c>
      <c r="F99" s="9" t="s">
        <v>20</v>
      </c>
      <c r="G99" s="9" t="str">
        <f>VLOOKUP(A99,[1]Sheet2!E$1:F$65536,2,FALSE)</f>
        <v>自消毒筷子</v>
      </c>
      <c r="H99" s="9" t="str">
        <f>VLOOKUP(A99,[1]Sheet2!E$1:CI$65536,83,FALSE)</f>
        <v>/</v>
      </c>
      <c r="I99" s="9" t="str">
        <f>VLOOKUP(A99,[1]Sheet2!E$1:CW$65536,97,FALSE)</f>
        <v>2023-08-15</v>
      </c>
      <c r="J99" s="18" t="s">
        <v>335</v>
      </c>
      <c r="K99" s="14" t="s">
        <v>25</v>
      </c>
      <c r="L99" s="14" t="s">
        <v>26</v>
      </c>
      <c r="M99" s="14" t="s">
        <v>27</v>
      </c>
      <c r="N99" s="9"/>
    </row>
    <row r="100" customHeight="1" spans="1:14">
      <c r="A100" s="9" t="s">
        <v>374</v>
      </c>
      <c r="B100" s="8" t="s">
        <v>375</v>
      </c>
      <c r="C100" s="9" t="str">
        <f>VLOOKUP(A100,[1]Sheet2!E$1:BW$65536,71,FALSE)</f>
        <v>嘉里粮油(天津)有限公司</v>
      </c>
      <c r="D100" s="9" t="str">
        <f>VLOOKUP(A100,[1]Sheet2!E$1:BX$65536,72,FALSE)</f>
        <v>天津自贸试验区(天津港保税区)津滨大道95号</v>
      </c>
      <c r="E100" s="9" t="str">
        <f>VLOOKUP(A100,[1]Sheet2!E$1:DH$65536,108,FALSE)</f>
        <v>曲沃县快乐购超市有限公司</v>
      </c>
      <c r="F100" s="9" t="s">
        <v>20</v>
      </c>
      <c r="G100" s="9" t="str">
        <f>VLOOKUP(A100,[1]Sheet2!E$1:F$65536,2,FALSE)</f>
        <v>食用植物调和油</v>
      </c>
      <c r="H100" s="9" t="str">
        <f>VLOOKUP(A100,[1]Sheet2!E$1:CI$65536,83,FALSE)</f>
        <v>900毫升/瓶</v>
      </c>
      <c r="I100" s="9" t="str">
        <f>VLOOKUP(A100,[1]Sheet2!E$1:CW$65536,97,FALSE)</f>
        <v>2023-01-13</v>
      </c>
      <c r="J100" s="18" t="s">
        <v>376</v>
      </c>
      <c r="K100" s="14" t="s">
        <v>25</v>
      </c>
      <c r="L100" s="14" t="s">
        <v>26</v>
      </c>
      <c r="M100" s="14" t="s">
        <v>27</v>
      </c>
      <c r="N100" s="9"/>
    </row>
    <row r="101" customHeight="1" spans="1:14">
      <c r="A101" s="9" t="s">
        <v>377</v>
      </c>
      <c r="B101" s="8" t="s">
        <v>378</v>
      </c>
      <c r="C101" s="9" t="str">
        <f>VLOOKUP(A101,[1]Sheet2!E$1:BW$65536,71,FALSE)</f>
        <v>宿迁市华顺食品有限公司</v>
      </c>
      <c r="D101" s="9" t="str">
        <f>VLOOKUP(A101,[1]Sheet2!E$1:BX$65536,72,FALSE)</f>
        <v>宿迁市泗洪县常泗工业园虞山路</v>
      </c>
      <c r="E101" s="9" t="str">
        <f>VLOOKUP(A101,[1]Sheet2!E$1:DH$65536,108,FALSE)</f>
        <v>曲沃县快乐购超市有限公司</v>
      </c>
      <c r="F101" s="9" t="s">
        <v>20</v>
      </c>
      <c r="G101" s="9" t="str">
        <f>VLOOKUP(A101,[1]Sheet2!E$1:F$65536,2,FALSE)</f>
        <v>香酥腿</v>
      </c>
      <c r="H101" s="9" t="str">
        <f>VLOOKUP(A101,[1]Sheet2!E$1:CI$65536,83,FALSE)</f>
        <v>100克/袋</v>
      </c>
      <c r="I101" s="9" t="str">
        <f>VLOOKUP(A101,[1]Sheet2!E$1:CW$65536,97,FALSE)</f>
        <v>2023-07-21</v>
      </c>
      <c r="J101" s="18" t="s">
        <v>72</v>
      </c>
      <c r="K101" s="14" t="s">
        <v>25</v>
      </c>
      <c r="L101" s="14" t="s">
        <v>26</v>
      </c>
      <c r="M101" s="14" t="s">
        <v>27</v>
      </c>
      <c r="N101" s="9"/>
    </row>
    <row r="102" customHeight="1" spans="1:14">
      <c r="A102" s="9" t="s">
        <v>379</v>
      </c>
      <c r="B102" s="8" t="s">
        <v>380</v>
      </c>
      <c r="C102" s="9" t="str">
        <f>VLOOKUP(A102,[1]Sheet2!E$1:BW$65536,71,FALSE)</f>
        <v>湖南建湘缘食品有限公司</v>
      </c>
      <c r="D102" s="9" t="str">
        <f>VLOOKUP(A102,[1]Sheet2!E$1:BX$65536,72,FALSE)</f>
        <v>湖南省湘潭市湘潭县易俗河镇香樟路湘潭佳海食品医药产业园B2栋102</v>
      </c>
      <c r="E102" s="9" t="str">
        <f>VLOOKUP(A102,[1]Sheet2!E$1:DH$65536,108,FALSE)</f>
        <v>曲沃县快乐购超市有限公司</v>
      </c>
      <c r="F102" s="9" t="s">
        <v>20</v>
      </c>
      <c r="G102" s="9" t="str">
        <f>VLOOKUP(A102,[1]Sheet2!E$1:F$65536,2,FALSE)</f>
        <v>烟熏里脊条肉</v>
      </c>
      <c r="H102" s="9" t="str">
        <f>VLOOKUP(A102,[1]Sheet2!E$1:CI$65536,83,FALSE)</f>
        <v>包装称重</v>
      </c>
      <c r="I102" s="9" t="str">
        <f>VLOOKUP(A102,[1]Sheet2!E$1:CW$65536,97,FALSE)</f>
        <v>2023-05-11</v>
      </c>
      <c r="J102" s="18" t="s">
        <v>72</v>
      </c>
      <c r="K102" s="14" t="s">
        <v>25</v>
      </c>
      <c r="L102" s="14" t="s">
        <v>26</v>
      </c>
      <c r="M102" s="14" t="s">
        <v>27</v>
      </c>
      <c r="N102" s="9"/>
    </row>
    <row r="103" customHeight="1" spans="1:14">
      <c r="A103" s="9" t="s">
        <v>381</v>
      </c>
      <c r="B103" s="8" t="s">
        <v>382</v>
      </c>
      <c r="C103" s="9" t="str">
        <f>VLOOKUP(A103,[1]Sheet2!E$1:BW$65536,71,FALSE)</f>
        <v>曲沃县快乐购超市有限公司</v>
      </c>
      <c r="D103" s="9" t="str">
        <f>VLOOKUP(A103,[1]Sheet2!E$1:BX$65536,72,FALSE)</f>
        <v>曲沃县新东城商业广场负一层</v>
      </c>
      <c r="E103" s="9" t="str">
        <f>VLOOKUP(A103,[1]Sheet2!E$1:DH$65536,108,FALSE)</f>
        <v>曲沃县快乐购超市有限公司</v>
      </c>
      <c r="F103" s="9" t="s">
        <v>20</v>
      </c>
      <c r="G103" s="9" t="str">
        <f>VLOOKUP(A103,[1]Sheet2!E$1:F$65536,2,FALSE)</f>
        <v>鸭脯</v>
      </c>
      <c r="H103" s="9" t="str">
        <f>VLOOKUP(A103,[1]Sheet2!E$1:CI$65536,83,FALSE)</f>
        <v>/</v>
      </c>
      <c r="I103" s="9" t="str">
        <f>VLOOKUP(A103,[1]Sheet2!E$1:CW$65536,97,FALSE)</f>
        <v>2023-08-16</v>
      </c>
      <c r="J103" s="18" t="s">
        <v>72</v>
      </c>
      <c r="K103" s="14" t="s">
        <v>25</v>
      </c>
      <c r="L103" s="14" t="s">
        <v>26</v>
      </c>
      <c r="M103" s="14" t="s">
        <v>27</v>
      </c>
      <c r="N103" s="9"/>
    </row>
    <row r="104" customHeight="1" spans="1:14">
      <c r="A104" s="9" t="s">
        <v>383</v>
      </c>
      <c r="B104" s="8" t="s">
        <v>384</v>
      </c>
      <c r="C104" s="9" t="str">
        <f>VLOOKUP(A104,[1]Sheet2!E$1:BW$65536,71,FALSE)</f>
        <v>曲沃县快乐购超市有限公司</v>
      </c>
      <c r="D104" s="9" t="str">
        <f>VLOOKUP(A104,[1]Sheet2!E$1:BX$65536,72,FALSE)</f>
        <v>曲沃县新东城商业广场负一层</v>
      </c>
      <c r="E104" s="9" t="str">
        <f>VLOOKUP(A104,[1]Sheet2!E$1:DH$65536,108,FALSE)</f>
        <v>曲沃县快乐购超市有限公司</v>
      </c>
      <c r="F104" s="9" t="s">
        <v>20</v>
      </c>
      <c r="G104" s="9" t="str">
        <f>VLOOKUP(A104,[1]Sheet2!E$1:F$65536,2,FALSE)</f>
        <v>卷子</v>
      </c>
      <c r="H104" s="9" t="str">
        <f>VLOOKUP(A104,[1]Sheet2!E$1:CI$65536,83,FALSE)</f>
        <v>/</v>
      </c>
      <c r="I104" s="9" t="str">
        <f>VLOOKUP(A104,[1]Sheet2!E$1:CW$65536,97,FALSE)</f>
        <v>2023-08-16</v>
      </c>
      <c r="J104" s="18" t="s">
        <v>72</v>
      </c>
      <c r="K104" s="14" t="s">
        <v>25</v>
      </c>
      <c r="L104" s="14" t="s">
        <v>26</v>
      </c>
      <c r="M104" s="14" t="s">
        <v>27</v>
      </c>
      <c r="N104" s="9"/>
    </row>
    <row r="105" customHeight="1" spans="1:14">
      <c r="A105" s="9" t="s">
        <v>385</v>
      </c>
      <c r="B105" s="8" t="s">
        <v>386</v>
      </c>
      <c r="C105" s="9" t="str">
        <f>VLOOKUP(A105,[1]Sheet2!E$1:BW$65536,71,FALSE)</f>
        <v>山西古城乳业集团有限公司</v>
      </c>
      <c r="D105" s="9" t="str">
        <f>VLOOKUP(A105,[1]Sheet2!E$1:BX$65536,72,FALSE)</f>
        <v>山西省山阴县古城镇</v>
      </c>
      <c r="E105" s="9" t="str">
        <f>VLOOKUP(A105,[1]Sheet2!E$1:DH$65536,108,FALSE)</f>
        <v>曲沃县快乐购超市有限公司</v>
      </c>
      <c r="F105" s="9" t="s">
        <v>20</v>
      </c>
      <c r="G105" s="9" t="str">
        <f>VLOOKUP(A105,[1]Sheet2!E$1:F$65536,2,FALSE)</f>
        <v>全脂加糖奶粉</v>
      </c>
      <c r="H105" s="9" t="str">
        <f>VLOOKUP(A105,[1]Sheet2!E$1:CI$65536,83,FALSE)</f>
        <v>400克/袋</v>
      </c>
      <c r="I105" s="9" t="str">
        <f>VLOOKUP(A105,[1]Sheet2!E$1:CW$65536,97,FALSE)</f>
        <v>2023-02-05</v>
      </c>
      <c r="J105" s="18" t="s">
        <v>51</v>
      </c>
      <c r="K105" s="14" t="s">
        <v>25</v>
      </c>
      <c r="L105" s="14" t="s">
        <v>26</v>
      </c>
      <c r="M105" s="14" t="s">
        <v>27</v>
      </c>
      <c r="N105" s="9"/>
    </row>
    <row r="106" customHeight="1" spans="1:14">
      <c r="A106" s="9" t="s">
        <v>387</v>
      </c>
      <c r="B106" s="8" t="s">
        <v>388</v>
      </c>
      <c r="C106" s="9" t="str">
        <f>VLOOKUP(A106,[1]Sheet2!E$1:BW$65536,71,FALSE)</f>
        <v>杭州忆江南茶业有限公司</v>
      </c>
      <c r="D106" s="9" t="str">
        <f>VLOOKUP(A106,[1]Sheet2!E$1:BX$65536,72,FALSE)</f>
        <v>浙江省杭州市余杭区杭州余杭经济技术开发区恒毅街31号</v>
      </c>
      <c r="E106" s="9" t="str">
        <f>VLOOKUP(A106,[1]Sheet2!E$1:DH$65536,108,FALSE)</f>
        <v>曲沃县快乐购超市有限公司</v>
      </c>
      <c r="F106" s="9" t="s">
        <v>20</v>
      </c>
      <c r="G106" s="9" t="str">
        <f>VLOOKUP(A106,[1]Sheet2!E$1:F$65536,2,FALSE)</f>
        <v>茉莉花茶</v>
      </c>
      <c r="H106" s="9" t="str">
        <f>VLOOKUP(A106,[1]Sheet2!E$1:CI$65536,83,FALSE)</f>
        <v>200克/袋</v>
      </c>
      <c r="I106" s="9" t="str">
        <f>VLOOKUP(A106,[1]Sheet2!E$1:CW$65536,97,FALSE)</f>
        <v>2023-07-01</v>
      </c>
      <c r="J106" s="18" t="s">
        <v>389</v>
      </c>
      <c r="K106" s="14" t="s">
        <v>25</v>
      </c>
      <c r="L106" s="14" t="s">
        <v>26</v>
      </c>
      <c r="M106" s="14" t="s">
        <v>27</v>
      </c>
      <c r="N106" s="9"/>
    </row>
    <row r="107" customHeight="1" spans="1:14">
      <c r="A107" s="9" t="s">
        <v>390</v>
      </c>
      <c r="B107" s="8" t="s">
        <v>391</v>
      </c>
      <c r="C107" s="9" t="str">
        <f>VLOOKUP(A107,[1]Sheet2!E$1:BW$65536,71,FALSE)</f>
        <v>安徽遗方健康产业发展有限公司</v>
      </c>
      <c r="D107" s="9" t="str">
        <f>VLOOKUP(A107,[1]Sheet2!E$1:BX$65536,72,FALSE)</f>
        <v>安徽省亳州市谯城区颜集镇工业园区界大路66号</v>
      </c>
      <c r="E107" s="9" t="str">
        <f>VLOOKUP(A107,[1]Sheet2!E$1:DH$65536,108,FALSE)</f>
        <v>曲沃县快乐购超市有限公司</v>
      </c>
      <c r="F107" s="9" t="s">
        <v>20</v>
      </c>
      <c r="G107" s="9" t="str">
        <f>VLOOKUP(A107,[1]Sheet2!E$1:F$65536,2,FALSE)</f>
        <v>菊花枸杞茶</v>
      </c>
      <c r="H107" s="9" t="str">
        <f>VLOOKUP(A107,[1]Sheet2!E$1:CI$65536,83,FALSE)</f>
        <v>160克/袋</v>
      </c>
      <c r="I107" s="9" t="str">
        <f>VLOOKUP(A107,[1]Sheet2!E$1:CW$65536,97,FALSE)</f>
        <v>2023-06-01</v>
      </c>
      <c r="J107" s="18" t="s">
        <v>389</v>
      </c>
      <c r="K107" s="14" t="s">
        <v>25</v>
      </c>
      <c r="L107" s="14" t="s">
        <v>26</v>
      </c>
      <c r="M107" s="14" t="s">
        <v>27</v>
      </c>
      <c r="N107" s="9"/>
    </row>
    <row r="108" customHeight="1" spans="1:14">
      <c r="A108" s="9" t="s">
        <v>392</v>
      </c>
      <c r="B108" s="8" t="s">
        <v>393</v>
      </c>
      <c r="C108" s="9" t="str">
        <f>VLOOKUP(A108,[1]Sheet2!E$1:BW$65536,71,FALSE)</f>
        <v>四川省川南酿造有限公司</v>
      </c>
      <c r="D108" s="9" t="str">
        <f>VLOOKUP(A108,[1]Sheet2!E$1:BX$65536,72,FALSE)</f>
        <v>眉山经济开发区东区</v>
      </c>
      <c r="E108" s="9" t="str">
        <f>VLOOKUP(A108,[1]Sheet2!E$1:DH$65536,108,FALSE)</f>
        <v>曲沃县快乐购超市有限公司</v>
      </c>
      <c r="F108" s="9" t="s">
        <v>20</v>
      </c>
      <c r="G108" s="9" t="str">
        <f>VLOOKUP(A108,[1]Sheet2!E$1:F$65536,2,FALSE)</f>
        <v>麻辣三丝（酱腌菜类）</v>
      </c>
      <c r="H108" s="9" t="str">
        <f>VLOOKUP(A108,[1]Sheet2!E$1:CI$65536,83,FALSE)</f>
        <v>120克/袋</v>
      </c>
      <c r="I108" s="9" t="str">
        <f>VLOOKUP(A108,[1]Sheet2!E$1:CW$65536,97,FALSE)</f>
        <v>2023-04-13</v>
      </c>
      <c r="J108" s="18" t="s">
        <v>394</v>
      </c>
      <c r="K108" s="14" t="s">
        <v>25</v>
      </c>
      <c r="L108" s="14" t="s">
        <v>26</v>
      </c>
      <c r="M108" s="14" t="s">
        <v>27</v>
      </c>
      <c r="N108" s="9"/>
    </row>
    <row r="109" customHeight="1" spans="1:14">
      <c r="A109" s="9" t="s">
        <v>395</v>
      </c>
      <c r="B109" s="8" t="s">
        <v>396</v>
      </c>
      <c r="C109" s="9" t="str">
        <f>VLOOKUP(A109,[1]Sheet2!E$1:BW$65536,71,FALSE)</f>
        <v>四川省川南酿造有限公司</v>
      </c>
      <c r="D109" s="9" t="str">
        <f>VLOOKUP(A109,[1]Sheet2!E$1:BX$65536,72,FALSE)</f>
        <v>眉山经济开发区东区</v>
      </c>
      <c r="E109" s="9" t="str">
        <f>VLOOKUP(A109,[1]Sheet2!E$1:DH$65536,108,FALSE)</f>
        <v>曲沃县快乐购超市有限公司</v>
      </c>
      <c r="F109" s="9" t="s">
        <v>20</v>
      </c>
      <c r="G109" s="9" t="str">
        <f>VLOOKUP(A109,[1]Sheet2!E$1:F$65536,2,FALSE)</f>
        <v>红油榨菜（酱腌菜类）</v>
      </c>
      <c r="H109" s="9" t="str">
        <f>VLOOKUP(A109,[1]Sheet2!E$1:CI$65536,83,FALSE)</f>
        <v>120克/袋</v>
      </c>
      <c r="I109" s="9" t="str">
        <f>VLOOKUP(A109,[1]Sheet2!E$1:CW$65536,97,FALSE)</f>
        <v>2023-05-26</v>
      </c>
      <c r="J109" s="18" t="s">
        <v>394</v>
      </c>
      <c r="K109" s="14" t="s">
        <v>25</v>
      </c>
      <c r="L109" s="14" t="s">
        <v>26</v>
      </c>
      <c r="M109" s="14" t="s">
        <v>27</v>
      </c>
      <c r="N109" s="9"/>
    </row>
    <row r="110" customHeight="1" spans="1:14">
      <c r="A110" s="9" t="s">
        <v>397</v>
      </c>
      <c r="B110" s="8" t="s">
        <v>398</v>
      </c>
      <c r="C110" s="9" t="str">
        <f>VLOOKUP(A110,[1]Sheet2!E$1:BW$65536,71,FALSE)</f>
        <v>山西居来香调味食品有限公司</v>
      </c>
      <c r="D110" s="9" t="str">
        <f>VLOOKUP(A110,[1]Sheet2!E$1:BX$65536,72,FALSE)</f>
        <v>山西省晋中市太谷区108国道程家庄段</v>
      </c>
      <c r="E110" s="9" t="str">
        <f>VLOOKUP(A110,[1]Sheet2!E$1:DH$65536,108,FALSE)</f>
        <v>曲沃县快乐购超市有限公司</v>
      </c>
      <c r="F110" s="9" t="s">
        <v>20</v>
      </c>
      <c r="G110" s="9" t="str">
        <f>VLOOKUP(A110,[1]Sheet2!E$1:F$65536,2,FALSE)</f>
        <v>宁夏枸杞</v>
      </c>
      <c r="H110" s="9" t="str">
        <f>VLOOKUP(A110,[1]Sheet2!E$1:CI$65536,83,FALSE)</f>
        <v>80g/袋</v>
      </c>
      <c r="I110" s="9" t="str">
        <f>VLOOKUP(A110,[1]Sheet2!E$1:CW$65536,97,FALSE)</f>
        <v>2023-01-01</v>
      </c>
      <c r="J110" s="18" t="s">
        <v>389</v>
      </c>
      <c r="K110" s="14" t="s">
        <v>25</v>
      </c>
      <c r="L110" s="14" t="s">
        <v>26</v>
      </c>
      <c r="M110" s="14" t="s">
        <v>27</v>
      </c>
      <c r="N110" s="9"/>
    </row>
    <row r="111" customHeight="1" spans="1:14">
      <c r="A111" s="9" t="s">
        <v>399</v>
      </c>
      <c r="B111" s="8" t="s">
        <v>400</v>
      </c>
      <c r="C111" s="9" t="str">
        <f>VLOOKUP(A111,[1]Sheet2!E$1:BW$65536,71,FALSE)</f>
        <v>晋江鲜之惠食品有限公司</v>
      </c>
      <c r="D111" s="9" t="str">
        <f>VLOOKUP(A111,[1]Sheet2!E$1:BX$65536,72,FALSE)</f>
        <v>福建省晋江市安海浦边工业区</v>
      </c>
      <c r="E111" s="9" t="str">
        <f>VLOOKUP(A111,[1]Sheet2!E$1:DH$65536,108,FALSE)</f>
        <v>曲沃县快乐购超市有限公司</v>
      </c>
      <c r="F111" s="9" t="s">
        <v>20</v>
      </c>
      <c r="G111" s="9" t="str">
        <f>VLOOKUP(A111,[1]Sheet2!E$1:F$65536,2,FALSE)</f>
        <v>干紫菜</v>
      </c>
      <c r="H111" s="9" t="str">
        <f>VLOOKUP(A111,[1]Sheet2!E$1:CI$65536,83,FALSE)</f>
        <v>100克(干坛紫菜40克，调料包30克×2)/袋</v>
      </c>
      <c r="I111" s="9" t="str">
        <f>VLOOKUP(A111,[1]Sheet2!E$1:CW$65536,97,FALSE)</f>
        <v>2023-03-07</v>
      </c>
      <c r="J111" s="18" t="s">
        <v>401</v>
      </c>
      <c r="K111" s="14" t="s">
        <v>25</v>
      </c>
      <c r="L111" s="14" t="s">
        <v>26</v>
      </c>
      <c r="M111" s="14" t="s">
        <v>27</v>
      </c>
      <c r="N111" s="9"/>
    </row>
    <row r="112" customHeight="1" spans="1:14">
      <c r="A112" s="9" t="s">
        <v>402</v>
      </c>
      <c r="B112" s="8" t="s">
        <v>403</v>
      </c>
      <c r="C112" s="9" t="str">
        <f>VLOOKUP(A112,[1]Sheet2!E$1:BW$65536,71,FALSE)</f>
        <v>晋江鲜之惠食品有限公司</v>
      </c>
      <c r="D112" s="9" t="str">
        <f>VLOOKUP(A112,[1]Sheet2!E$1:BX$65536,72,FALSE)</f>
        <v>福建省晋江市安海浦边工业区</v>
      </c>
      <c r="E112" s="9" t="str">
        <f>VLOOKUP(A112,[1]Sheet2!E$1:DH$65536,108,FALSE)</f>
        <v>曲沃县快乐购超市有限公司</v>
      </c>
      <c r="F112" s="9" t="s">
        <v>20</v>
      </c>
      <c r="G112" s="9" t="str">
        <f>VLOOKUP(A112,[1]Sheet2!E$1:F$65536,2,FALSE)</f>
        <v>干紫菜</v>
      </c>
      <c r="H112" s="9" t="str">
        <f>VLOOKUP(A112,[1]Sheet2!E$1:CI$65536,83,FALSE)</f>
        <v>90克（干坛紫菜50克，调料包20克×2）/袋</v>
      </c>
      <c r="I112" s="9" t="str">
        <f>VLOOKUP(A112,[1]Sheet2!E$1:CW$65536,97,FALSE)</f>
        <v>2023-06-08</v>
      </c>
      <c r="J112" s="18" t="s">
        <v>401</v>
      </c>
      <c r="K112" s="14" t="s">
        <v>25</v>
      </c>
      <c r="L112" s="14" t="s">
        <v>26</v>
      </c>
      <c r="M112" s="14" t="s">
        <v>27</v>
      </c>
      <c r="N112" s="9"/>
    </row>
    <row r="113" customHeight="1" spans="1:14">
      <c r="A113" s="9" t="s">
        <v>404</v>
      </c>
      <c r="B113" s="8" t="s">
        <v>405</v>
      </c>
      <c r="C113" s="9" t="str">
        <f>VLOOKUP(A113,[1]Sheet2!E$1:BW$65536,71,FALSE)</f>
        <v>晋江鲜之惠食品有限公司</v>
      </c>
      <c r="D113" s="9" t="str">
        <f>VLOOKUP(A113,[1]Sheet2!E$1:BX$65536,72,FALSE)</f>
        <v>福建省晋江市安海浦边工业区</v>
      </c>
      <c r="E113" s="9" t="str">
        <f>VLOOKUP(A113,[1]Sheet2!E$1:DH$65536,108,FALSE)</f>
        <v>曲沃县快乐购超市有限公司</v>
      </c>
      <c r="F113" s="9" t="s">
        <v>20</v>
      </c>
      <c r="G113" s="9" t="str">
        <f>VLOOKUP(A113,[1]Sheet2!E$1:F$65536,2,FALSE)</f>
        <v>干紫菜</v>
      </c>
      <c r="H113" s="9" t="str">
        <f>VLOOKUP(A113,[1]Sheet2!E$1:CI$65536,83,FALSE)</f>
        <v>60克（干坛紫菜30克，调料包30克）/袋</v>
      </c>
      <c r="I113" s="9" t="str">
        <f>VLOOKUP(A113,[1]Sheet2!E$1:CW$65536,97,FALSE)</f>
        <v>2023-04-08</v>
      </c>
      <c r="J113" s="18" t="s">
        <v>401</v>
      </c>
      <c r="K113" s="14" t="s">
        <v>25</v>
      </c>
      <c r="L113" s="14" t="s">
        <v>26</v>
      </c>
      <c r="M113" s="14" t="s">
        <v>27</v>
      </c>
      <c r="N113" s="9"/>
    </row>
    <row r="114" customHeight="1" spans="1:14">
      <c r="A114" s="9" t="s">
        <v>406</v>
      </c>
      <c r="B114" s="8" t="s">
        <v>407</v>
      </c>
      <c r="C114" s="9" t="str">
        <f>VLOOKUP(A114,[1]Sheet2!E$1:BW$65536,71,FALSE)</f>
        <v>/</v>
      </c>
      <c r="D114" s="9" t="str">
        <f>VLOOKUP(A114,[1]Sheet2!E$1:BX$65536,72,FALSE)</f>
        <v>/</v>
      </c>
      <c r="E114" s="9" t="str">
        <f>VLOOKUP(A114,[1]Sheet2!E$1:DH$65536,108,FALSE)</f>
        <v>曲沃县快乐购超市有限公司</v>
      </c>
      <c r="F114" s="9" t="s">
        <v>20</v>
      </c>
      <c r="G114" s="9" t="str">
        <f>VLOOKUP(A114,[1]Sheet2!E$1:F$65536,2,FALSE)</f>
        <v>豆腐</v>
      </c>
      <c r="H114" s="9" t="str">
        <f>VLOOKUP(A114,[1]Sheet2!E$1:CI$65536,83,FALSE)</f>
        <v>/</v>
      </c>
      <c r="I114" s="9" t="str">
        <f>VLOOKUP(A114,[1]Sheet2!E$1:CW$65536,97,FALSE)</f>
        <v>2023-08-16</v>
      </c>
      <c r="J114" s="18" t="s">
        <v>146</v>
      </c>
      <c r="K114" s="14" t="s">
        <v>25</v>
      </c>
      <c r="L114" s="14" t="s">
        <v>26</v>
      </c>
      <c r="M114" s="14" t="s">
        <v>27</v>
      </c>
      <c r="N114" s="9"/>
    </row>
    <row r="115" customHeight="1" spans="1:14">
      <c r="A115" s="9" t="s">
        <v>408</v>
      </c>
      <c r="B115" s="8" t="s">
        <v>409</v>
      </c>
      <c r="C115" s="9" t="str">
        <f>VLOOKUP(A115,[1]Sheet2!E$1:BW$65536,71,FALSE)</f>
        <v>江西采蜂人实业有限公司</v>
      </c>
      <c r="D115" s="9" t="str">
        <f>VLOOKUP(A115,[1]Sheet2!E$1:BX$65536,72,FALSE)</f>
        <v>江西省抚州市乐安县工业园区</v>
      </c>
      <c r="E115" s="9" t="str">
        <f>VLOOKUP(A115,[1]Sheet2!E$1:DH$65536,108,FALSE)</f>
        <v>曲沃县快乐购超市有限公司</v>
      </c>
      <c r="F115" s="9" t="s">
        <v>20</v>
      </c>
      <c r="G115" s="9" t="str">
        <f>VLOOKUP(A115,[1]Sheet2!E$1:F$65536,2,FALSE)</f>
        <v>土蜂蜜</v>
      </c>
      <c r="H115" s="9" t="str">
        <f>VLOOKUP(A115,[1]Sheet2!E$1:CI$65536,83,FALSE)</f>
        <v>500克/瓶</v>
      </c>
      <c r="I115" s="9" t="str">
        <f>VLOOKUP(A115,[1]Sheet2!E$1:CW$65536,97,FALSE)</f>
        <v>2023-06-02</v>
      </c>
      <c r="J115" s="18" t="s">
        <v>410</v>
      </c>
      <c r="K115" s="14" t="s">
        <v>25</v>
      </c>
      <c r="L115" s="14" t="s">
        <v>26</v>
      </c>
      <c r="M115" s="14" t="s">
        <v>27</v>
      </c>
      <c r="N115" s="9"/>
    </row>
    <row r="116" customHeight="1" spans="1:14">
      <c r="A116" s="9" t="s">
        <v>411</v>
      </c>
      <c r="B116" s="8" t="s">
        <v>412</v>
      </c>
      <c r="C116" s="9" t="str">
        <f>VLOOKUP(A116,[1]Sheet2!E$1:BW$65536,71,FALSE)</f>
        <v>江西采蜂人实业有限公司</v>
      </c>
      <c r="D116" s="9" t="str">
        <f>VLOOKUP(A116,[1]Sheet2!E$1:BX$65536,72,FALSE)</f>
        <v>江西省抚州市乐安县工业园区</v>
      </c>
      <c r="E116" s="9" t="str">
        <f>VLOOKUP(A116,[1]Sheet2!E$1:DH$65536,108,FALSE)</f>
        <v>曲沃县快乐购超市有限公司</v>
      </c>
      <c r="F116" s="9" t="s">
        <v>20</v>
      </c>
      <c r="G116" s="9" t="str">
        <f>VLOOKUP(A116,[1]Sheet2!E$1:F$65536,2,FALSE)</f>
        <v>洋槐蜜</v>
      </c>
      <c r="H116" s="9" t="str">
        <f>VLOOKUP(A116,[1]Sheet2!E$1:CI$65536,83,FALSE)</f>
        <v>500克/瓶</v>
      </c>
      <c r="I116" s="9" t="str">
        <f>VLOOKUP(A116,[1]Sheet2!E$1:CW$65536,97,FALSE)</f>
        <v>2023-02-22</v>
      </c>
      <c r="J116" s="18" t="s">
        <v>410</v>
      </c>
      <c r="K116" s="14" t="s">
        <v>25</v>
      </c>
      <c r="L116" s="14" t="s">
        <v>26</v>
      </c>
      <c r="M116" s="14" t="s">
        <v>27</v>
      </c>
      <c r="N116" s="9"/>
    </row>
    <row r="117" customHeight="1" spans="1:14">
      <c r="A117" s="9" t="s">
        <v>413</v>
      </c>
      <c r="B117" s="8" t="s">
        <v>414</v>
      </c>
      <c r="C117" s="9" t="str">
        <f>VLOOKUP(A117,[1]Sheet2!E$1:BW$65536,71,FALSE)</f>
        <v>晋江鲜之惠食品有限公司</v>
      </c>
      <c r="D117" s="9" t="str">
        <f>VLOOKUP(A117,[1]Sheet2!E$1:BX$65536,72,FALSE)</f>
        <v>福建省晋江市安海浦边工业区</v>
      </c>
      <c r="E117" s="9" t="str">
        <f>VLOOKUP(A117,[1]Sheet2!E$1:DH$65536,108,FALSE)</f>
        <v>曲沃县快乐购超市有限公司</v>
      </c>
      <c r="F117" s="9" t="s">
        <v>20</v>
      </c>
      <c r="G117" s="9" t="str">
        <f>VLOOKUP(A117,[1]Sheet2!E$1:F$65536,2,FALSE)</f>
        <v>味精</v>
      </c>
      <c r="H117" s="9" t="str">
        <f>VLOOKUP(A117,[1]Sheet2!E$1:CI$65536,83,FALSE)</f>
        <v>90g/袋</v>
      </c>
      <c r="I117" s="9" t="str">
        <f>VLOOKUP(A117,[1]Sheet2!E$1:CW$65536,97,FALSE)</f>
        <v>2023-05-03</v>
      </c>
      <c r="J117" s="18" t="s">
        <v>24</v>
      </c>
      <c r="K117" s="14" t="s">
        <v>25</v>
      </c>
      <c r="L117" s="14" t="s">
        <v>26</v>
      </c>
      <c r="M117" s="14" t="s">
        <v>27</v>
      </c>
      <c r="N117" s="9"/>
    </row>
    <row r="118" customHeight="1" spans="1:14">
      <c r="A118" s="9" t="s">
        <v>415</v>
      </c>
      <c r="B118" s="8" t="s">
        <v>416</v>
      </c>
      <c r="C118" s="9" t="str">
        <f>VLOOKUP(A118,[1]Sheet2!E$1:BW$65536,71,FALSE)</f>
        <v>曲沃县泽宇餐饮饭店</v>
      </c>
      <c r="D118" s="9" t="str">
        <f>VLOOKUP(A118,[1]Sheet2!E$1:BX$65536,72,FALSE)</f>
        <v>曲沃县乐昌镇太和南路中段</v>
      </c>
      <c r="E118" s="9" t="str">
        <f>VLOOKUP(A118,[1]Sheet2!E$1:DH$65536,108,FALSE)</f>
        <v>曲沃县泽宇餐饮饭店</v>
      </c>
      <c r="F118" s="9" t="s">
        <v>20</v>
      </c>
      <c r="G118" s="9" t="str">
        <f>VLOOKUP(A118,[1]Sheet2!E$1:F$65536,2,FALSE)</f>
        <v>韭菜鸡蛋包子</v>
      </c>
      <c r="H118" s="9" t="str">
        <f>VLOOKUP(A118,[1]Sheet2!E$1:CI$65536,83,FALSE)</f>
        <v>/</v>
      </c>
      <c r="I118" s="9" t="str">
        <f>VLOOKUP(A118,[1]Sheet2!E$1:CW$65536,97,FALSE)</f>
        <v>2023-08-17</v>
      </c>
      <c r="J118" s="18" t="s">
        <v>335</v>
      </c>
      <c r="K118" s="14" t="s">
        <v>25</v>
      </c>
      <c r="L118" s="14" t="s">
        <v>26</v>
      </c>
      <c r="M118" s="14" t="s">
        <v>27</v>
      </c>
      <c r="N118" s="9"/>
    </row>
    <row r="119" customHeight="1" spans="1:14">
      <c r="A119" s="9" t="s">
        <v>417</v>
      </c>
      <c r="B119" s="8" t="s">
        <v>418</v>
      </c>
      <c r="C119" s="9" t="str">
        <f>VLOOKUP(A119,[1]Sheet2!E$1:BW$65536,71,FALSE)</f>
        <v>曲沃县泽宇餐饮饭店</v>
      </c>
      <c r="D119" s="9" t="str">
        <f>VLOOKUP(A119,[1]Sheet2!E$1:BX$65536,72,FALSE)</f>
        <v>曲沃县乐昌镇太和南路中段</v>
      </c>
      <c r="E119" s="9" t="str">
        <f>VLOOKUP(A119,[1]Sheet2!E$1:DH$65536,108,FALSE)</f>
        <v>曲沃县泽宇餐饮饭店</v>
      </c>
      <c r="F119" s="9" t="s">
        <v>20</v>
      </c>
      <c r="G119" s="9" t="str">
        <f>VLOOKUP(A119,[1]Sheet2!E$1:F$65536,2,FALSE)</f>
        <v>南瓜包子</v>
      </c>
      <c r="H119" s="9" t="str">
        <f>VLOOKUP(A119,[1]Sheet2!E$1:CI$65536,83,FALSE)</f>
        <v>/</v>
      </c>
      <c r="I119" s="9" t="str">
        <f>VLOOKUP(A119,[1]Sheet2!E$1:CW$65536,97,FALSE)</f>
        <v>2023-08-17</v>
      </c>
      <c r="J119" s="18" t="s">
        <v>335</v>
      </c>
      <c r="K119" s="14" t="s">
        <v>25</v>
      </c>
      <c r="L119" s="14" t="s">
        <v>26</v>
      </c>
      <c r="M119" s="14" t="s">
        <v>27</v>
      </c>
      <c r="N119" s="9"/>
    </row>
    <row r="120" customHeight="1" spans="1:14">
      <c r="A120" s="9" t="s">
        <v>419</v>
      </c>
      <c r="B120" s="8" t="s">
        <v>420</v>
      </c>
      <c r="C120" s="9" t="str">
        <f>VLOOKUP(A120,[1]Sheet2!E$1:BW$65536,71,FALSE)</f>
        <v>曲沃县泽宇餐饮饭店</v>
      </c>
      <c r="D120" s="9" t="str">
        <f>VLOOKUP(A120,[1]Sheet2!E$1:BX$65536,72,FALSE)</f>
        <v>曲沃县乐昌镇太和南路中段</v>
      </c>
      <c r="E120" s="9" t="str">
        <f>VLOOKUP(A120,[1]Sheet2!E$1:DH$65536,108,FALSE)</f>
        <v>曲沃县泽宇餐饮饭店</v>
      </c>
      <c r="F120" s="9" t="s">
        <v>20</v>
      </c>
      <c r="G120" s="9" t="str">
        <f>VLOOKUP(A120,[1]Sheet2!E$1:F$65536,2,FALSE)</f>
        <v>酸菜包子</v>
      </c>
      <c r="H120" s="9" t="str">
        <f>VLOOKUP(A120,[1]Sheet2!E$1:CI$65536,83,FALSE)</f>
        <v>/</v>
      </c>
      <c r="I120" s="9" t="str">
        <f>VLOOKUP(A120,[1]Sheet2!E$1:CW$65536,97,FALSE)</f>
        <v>2023-08-17</v>
      </c>
      <c r="J120" s="18" t="s">
        <v>335</v>
      </c>
      <c r="K120" s="14" t="s">
        <v>25</v>
      </c>
      <c r="L120" s="14" t="s">
        <v>26</v>
      </c>
      <c r="M120" s="14" t="s">
        <v>27</v>
      </c>
      <c r="N120" s="9"/>
    </row>
    <row r="121" customHeight="1" spans="1:14">
      <c r="A121" s="9" t="s">
        <v>421</v>
      </c>
      <c r="B121" s="8" t="s">
        <v>422</v>
      </c>
      <c r="C121" s="9" t="str">
        <f>VLOOKUP(A121,[1]Sheet2!E$1:BW$65536,71,FALSE)</f>
        <v>/</v>
      </c>
      <c r="D121" s="9" t="str">
        <f>VLOOKUP(A121,[1]Sheet2!E$1:BX$65536,72,FALSE)</f>
        <v>/</v>
      </c>
      <c r="E121" s="9" t="str">
        <f>VLOOKUP(A121,[1]Sheet2!E$1:DH$65536,108,FALSE)</f>
        <v>曲沃县泽宇餐饮饭店</v>
      </c>
      <c r="F121" s="9" t="s">
        <v>20</v>
      </c>
      <c r="G121" s="9" t="str">
        <f>VLOOKUP(A121,[1]Sheet2!E$1:F$65536,2,FALSE)</f>
        <v>自消毒盘子</v>
      </c>
      <c r="H121" s="9" t="str">
        <f>VLOOKUP(A121,[1]Sheet2!E$1:CI$65536,83,FALSE)</f>
        <v>/</v>
      </c>
      <c r="I121" s="9" t="str">
        <f>VLOOKUP(A121,[1]Sheet2!E$1:CW$65536,97,FALSE)</f>
        <v>2023-08-17</v>
      </c>
      <c r="J121" s="18" t="s">
        <v>335</v>
      </c>
      <c r="K121" s="14" t="s">
        <v>25</v>
      </c>
      <c r="L121" s="14" t="s">
        <v>26</v>
      </c>
      <c r="M121" s="14" t="s">
        <v>27</v>
      </c>
      <c r="N121" s="9"/>
    </row>
    <row r="122" customHeight="1" spans="1:14">
      <c r="A122" s="9" t="s">
        <v>423</v>
      </c>
      <c r="B122" s="8" t="s">
        <v>424</v>
      </c>
      <c r="C122" s="9" t="str">
        <f>VLOOKUP(A122,[1]Sheet2!E$1:BW$65536,71,FALSE)</f>
        <v>曲沃县王照小笼包店</v>
      </c>
      <c r="D122" s="9" t="str">
        <f>VLOOKUP(A122,[1]Sheet2!E$1:BX$65536,72,FALSE)</f>
        <v>山西省临汾市曲沃县乐昌镇西环路中段（西南街卫生所斜对面）</v>
      </c>
      <c r="E122" s="9" t="str">
        <f>VLOOKUP(A122,[1]Sheet2!E$1:DH$65536,108,FALSE)</f>
        <v>曲沃县王照小笼包店</v>
      </c>
      <c r="F122" s="9" t="s">
        <v>20</v>
      </c>
      <c r="G122" s="9" t="str">
        <f>VLOOKUP(A122,[1]Sheet2!E$1:F$65536,2,FALSE)</f>
        <v>招牌小笼包</v>
      </c>
      <c r="H122" s="9" t="str">
        <f>VLOOKUP(A122,[1]Sheet2!E$1:CI$65536,83,FALSE)</f>
        <v>/</v>
      </c>
      <c r="I122" s="9" t="str">
        <f>VLOOKUP(A122,[1]Sheet2!E$1:CW$65536,97,FALSE)</f>
        <v>2023-08-17</v>
      </c>
      <c r="J122" s="18" t="s">
        <v>335</v>
      </c>
      <c r="K122" s="14" t="s">
        <v>25</v>
      </c>
      <c r="L122" s="14" t="s">
        <v>26</v>
      </c>
      <c r="M122" s="14" t="s">
        <v>27</v>
      </c>
      <c r="N122" s="9"/>
    </row>
    <row r="123" customHeight="1" spans="1:14">
      <c r="A123" s="9" t="s">
        <v>425</v>
      </c>
      <c r="B123" s="8" t="s">
        <v>426</v>
      </c>
      <c r="C123" s="9" t="str">
        <f>VLOOKUP(A123,[1]Sheet2!E$1:BW$65536,71,FALSE)</f>
        <v>/</v>
      </c>
      <c r="D123" s="9" t="str">
        <f>VLOOKUP(A123,[1]Sheet2!E$1:BX$65536,72,FALSE)</f>
        <v>/</v>
      </c>
      <c r="E123" s="9" t="str">
        <f>VLOOKUP(A123,[1]Sheet2!E$1:DH$65536,108,FALSE)</f>
        <v>曲沃县王照小笼包店</v>
      </c>
      <c r="F123" s="9" t="s">
        <v>20</v>
      </c>
      <c r="G123" s="9" t="str">
        <f>VLOOKUP(A123,[1]Sheet2!E$1:F$65536,2,FALSE)</f>
        <v>自消毒盘子</v>
      </c>
      <c r="H123" s="9" t="str">
        <f>VLOOKUP(A123,[1]Sheet2!E$1:CI$65536,83,FALSE)</f>
        <v>/</v>
      </c>
      <c r="I123" s="9" t="str">
        <f>VLOOKUP(A123,[1]Sheet2!E$1:CW$65536,97,FALSE)</f>
        <v>2023-08-17</v>
      </c>
      <c r="J123" s="18" t="s">
        <v>335</v>
      </c>
      <c r="K123" s="14" t="s">
        <v>25</v>
      </c>
      <c r="L123" s="14" t="s">
        <v>26</v>
      </c>
      <c r="M123" s="14" t="s">
        <v>27</v>
      </c>
      <c r="N123" s="9"/>
    </row>
    <row r="124" customHeight="1" spans="1:14">
      <c r="A124" s="9" t="s">
        <v>427</v>
      </c>
      <c r="B124" s="8" t="s">
        <v>428</v>
      </c>
      <c r="C124" s="9" t="str">
        <f>VLOOKUP(A124,[1]Sheet2!E$1:BW$65536,71,FALSE)</f>
        <v>/</v>
      </c>
      <c r="D124" s="9" t="str">
        <f>VLOOKUP(A124,[1]Sheet2!E$1:BX$65536,72,FALSE)</f>
        <v>/</v>
      </c>
      <c r="E124" s="9" t="str">
        <f>VLOOKUP(A124,[1]Sheet2!E$1:DH$65536,108,FALSE)</f>
        <v>曲沃县王照小笼包店</v>
      </c>
      <c r="F124" s="9" t="s">
        <v>20</v>
      </c>
      <c r="G124" s="9" t="str">
        <f>VLOOKUP(A124,[1]Sheet2!E$1:F$65536,2,FALSE)</f>
        <v>自消毒小勺</v>
      </c>
      <c r="H124" s="9" t="str">
        <f>VLOOKUP(A124,[1]Sheet2!E$1:CI$65536,83,FALSE)</f>
        <v>/</v>
      </c>
      <c r="I124" s="9" t="str">
        <f>VLOOKUP(A124,[1]Sheet2!E$1:CW$65536,97,FALSE)</f>
        <v>2023-08-17</v>
      </c>
      <c r="J124" s="18" t="s">
        <v>335</v>
      </c>
      <c r="K124" s="14" t="s">
        <v>25</v>
      </c>
      <c r="L124" s="14" t="s">
        <v>26</v>
      </c>
      <c r="M124" s="14" t="s">
        <v>27</v>
      </c>
      <c r="N124" s="9"/>
    </row>
    <row r="125" customHeight="1" spans="1:14">
      <c r="A125" s="9" t="s">
        <v>429</v>
      </c>
      <c r="B125" s="8" t="s">
        <v>430</v>
      </c>
      <c r="C125" s="9" t="str">
        <f>VLOOKUP(A125,[1]Sheet2!E$1:BW$65536,71,FALSE)</f>
        <v>/</v>
      </c>
      <c r="D125" s="9" t="str">
        <f>VLOOKUP(A125,[1]Sheet2!E$1:BX$65536,72,FALSE)</f>
        <v>/</v>
      </c>
      <c r="E125" s="9" t="str">
        <f>VLOOKUP(A125,[1]Sheet2!E$1:DH$65536,108,FALSE)</f>
        <v>曲沃县西环路丁娟饺子面食馆</v>
      </c>
      <c r="F125" s="9" t="s">
        <v>20</v>
      </c>
      <c r="G125" s="9" t="str">
        <f>VLOOKUP(A125,[1]Sheet2!E$1:F$65536,2,FALSE)</f>
        <v>自消毒筷子</v>
      </c>
      <c r="H125" s="9" t="str">
        <f>VLOOKUP(A125,[1]Sheet2!E$1:CI$65536,83,FALSE)</f>
        <v>/</v>
      </c>
      <c r="I125" s="9" t="str">
        <f>VLOOKUP(A125,[1]Sheet2!E$1:CW$65536,97,FALSE)</f>
        <v>2023-08-17</v>
      </c>
      <c r="J125" s="18" t="s">
        <v>335</v>
      </c>
      <c r="K125" s="14" t="s">
        <v>25</v>
      </c>
      <c r="L125" s="14" t="s">
        <v>26</v>
      </c>
      <c r="M125" s="14" t="s">
        <v>27</v>
      </c>
      <c r="N125" s="9"/>
    </row>
    <row r="126" customHeight="1" spans="1:14">
      <c r="A126" s="9" t="s">
        <v>431</v>
      </c>
      <c r="B126" s="8" t="s">
        <v>432</v>
      </c>
      <c r="C126" s="9" t="str">
        <f>VLOOKUP(A126,[1]Sheet2!E$1:BW$65536,71,FALSE)</f>
        <v>/</v>
      </c>
      <c r="D126" s="9" t="str">
        <f>VLOOKUP(A126,[1]Sheet2!E$1:BX$65536,72,FALSE)</f>
        <v>/</v>
      </c>
      <c r="E126" s="9" t="str">
        <f>VLOOKUP(A126,[1]Sheet2!E$1:DH$65536,108,FALSE)</f>
        <v>曲沃县西环路丁娟饺子面食馆</v>
      </c>
      <c r="F126" s="9" t="s">
        <v>20</v>
      </c>
      <c r="G126" s="9" t="str">
        <f>VLOOKUP(A126,[1]Sheet2!E$1:F$65536,2,FALSE)</f>
        <v>自消毒盘子</v>
      </c>
      <c r="H126" s="9" t="str">
        <f>VLOOKUP(A126,[1]Sheet2!E$1:CI$65536,83,FALSE)</f>
        <v>/</v>
      </c>
      <c r="I126" s="9" t="str">
        <f>VLOOKUP(A126,[1]Sheet2!E$1:CW$65536,97,FALSE)</f>
        <v>2023-08-17</v>
      </c>
      <c r="J126" s="18" t="s">
        <v>335</v>
      </c>
      <c r="K126" s="14" t="s">
        <v>25</v>
      </c>
      <c r="L126" s="14" t="s">
        <v>26</v>
      </c>
      <c r="M126" s="14" t="s">
        <v>27</v>
      </c>
      <c r="N126" s="9"/>
    </row>
    <row r="127" customHeight="1" spans="1:14">
      <c r="A127" s="9" t="s">
        <v>433</v>
      </c>
      <c r="B127" s="8" t="s">
        <v>434</v>
      </c>
      <c r="C127" s="9" t="str">
        <f>VLOOKUP(A127,[1]Sheet2!E$1:BW$65536,71,FALSE)</f>
        <v>/</v>
      </c>
      <c r="D127" s="9" t="str">
        <f>VLOOKUP(A127,[1]Sheet2!E$1:BX$65536,72,FALSE)</f>
        <v>/</v>
      </c>
      <c r="E127" s="9" t="str">
        <f>VLOOKUP(A127,[1]Sheet2!E$1:DH$65536,108,FALSE)</f>
        <v>曲沃县疆味大盘鸡饭店</v>
      </c>
      <c r="F127" s="9" t="s">
        <v>20</v>
      </c>
      <c r="G127" s="9" t="str">
        <f>VLOOKUP(A127,[1]Sheet2!E$1:F$65536,2,FALSE)</f>
        <v>自消毒小勺</v>
      </c>
      <c r="H127" s="9" t="str">
        <f>VLOOKUP(A127,[1]Sheet2!E$1:CI$65536,83,FALSE)</f>
        <v>/</v>
      </c>
      <c r="I127" s="9" t="str">
        <f>VLOOKUP(A127,[1]Sheet2!E$1:CW$65536,97,FALSE)</f>
        <v>2023-08-17</v>
      </c>
      <c r="J127" s="18" t="s">
        <v>335</v>
      </c>
      <c r="K127" s="14" t="s">
        <v>25</v>
      </c>
      <c r="L127" s="14" t="s">
        <v>26</v>
      </c>
      <c r="M127" s="14" t="s">
        <v>27</v>
      </c>
      <c r="N127" s="9"/>
    </row>
    <row r="128" customHeight="1" spans="1:14">
      <c r="A128" s="9" t="s">
        <v>435</v>
      </c>
      <c r="B128" s="8" t="s">
        <v>436</v>
      </c>
      <c r="C128" s="9" t="str">
        <f>VLOOKUP(A128,[1]Sheet2!E$1:BW$65536,71,FALSE)</f>
        <v>/</v>
      </c>
      <c r="D128" s="9" t="str">
        <f>VLOOKUP(A128,[1]Sheet2!E$1:BX$65536,72,FALSE)</f>
        <v>/</v>
      </c>
      <c r="E128" s="9" t="str">
        <f>VLOOKUP(A128,[1]Sheet2!E$1:DH$65536,108,FALSE)</f>
        <v>曲沃县疆味大盘鸡饭店</v>
      </c>
      <c r="F128" s="9" t="s">
        <v>20</v>
      </c>
      <c r="G128" s="9" t="str">
        <f>VLOOKUP(A128,[1]Sheet2!E$1:F$65536,2,FALSE)</f>
        <v>自消毒小碗</v>
      </c>
      <c r="H128" s="9" t="str">
        <f>VLOOKUP(A128,[1]Sheet2!E$1:CI$65536,83,FALSE)</f>
        <v>/</v>
      </c>
      <c r="I128" s="9" t="str">
        <f>VLOOKUP(A128,[1]Sheet2!E$1:CW$65536,97,FALSE)</f>
        <v>2023-08-17</v>
      </c>
      <c r="J128" s="18" t="s">
        <v>335</v>
      </c>
      <c r="K128" s="14" t="s">
        <v>25</v>
      </c>
      <c r="L128" s="14" t="s">
        <v>26</v>
      </c>
      <c r="M128" s="14" t="s">
        <v>27</v>
      </c>
      <c r="N128" s="9"/>
    </row>
    <row r="129" customHeight="1" spans="1:14">
      <c r="A129" s="9" t="s">
        <v>437</v>
      </c>
      <c r="B129" s="8" t="s">
        <v>438</v>
      </c>
      <c r="C129" s="9" t="str">
        <f>VLOOKUP(A129,[1]Sheet2!E$1:BW$65536,71,FALSE)</f>
        <v>/</v>
      </c>
      <c r="D129" s="9" t="str">
        <f>VLOOKUP(A129,[1]Sheet2!E$1:BX$65536,72,FALSE)</f>
        <v>/</v>
      </c>
      <c r="E129" s="9" t="str">
        <f>VLOOKUP(A129,[1]Sheet2!E$1:DH$65536,108,FALSE)</f>
        <v>曲沃县疆味大盘鸡饭店</v>
      </c>
      <c r="F129" s="9" t="s">
        <v>20</v>
      </c>
      <c r="G129" s="9" t="str">
        <f>VLOOKUP(A129,[1]Sheet2!E$1:F$65536,2,FALSE)</f>
        <v>自消毒盘子</v>
      </c>
      <c r="H129" s="9" t="str">
        <f>VLOOKUP(A129,[1]Sheet2!E$1:CI$65536,83,FALSE)</f>
        <v>/</v>
      </c>
      <c r="I129" s="9" t="str">
        <f>VLOOKUP(A129,[1]Sheet2!E$1:CW$65536,97,FALSE)</f>
        <v>2023-08-17</v>
      </c>
      <c r="J129" s="18" t="s">
        <v>335</v>
      </c>
      <c r="K129" s="14" t="s">
        <v>25</v>
      </c>
      <c r="L129" s="14" t="s">
        <v>26</v>
      </c>
      <c r="M129" s="14" t="s">
        <v>27</v>
      </c>
      <c r="N129" s="9"/>
    </row>
    <row r="130" customHeight="1" spans="1:14">
      <c r="A130" s="9" t="s">
        <v>439</v>
      </c>
      <c r="B130" s="8" t="s">
        <v>440</v>
      </c>
      <c r="C130" s="9" t="str">
        <f>VLOOKUP(A130,[1]Sheet2!E$1:BW$65536,71,FALSE)</f>
        <v>/</v>
      </c>
      <c r="D130" s="9" t="str">
        <f>VLOOKUP(A130,[1]Sheet2!E$1:BX$65536,72,FALSE)</f>
        <v>/</v>
      </c>
      <c r="E130" s="9" t="str">
        <f>VLOOKUP(A130,[1]Sheet2!E$1:DH$65536,108,FALSE)</f>
        <v>曲沃县西木卤肉臊子面馆</v>
      </c>
      <c r="F130" s="9" t="s">
        <v>20</v>
      </c>
      <c r="G130" s="9" t="str">
        <f>VLOOKUP(A130,[1]Sheet2!E$1:F$65536,2,FALSE)</f>
        <v>自消毒盘子</v>
      </c>
      <c r="H130" s="9" t="str">
        <f>VLOOKUP(A130,[1]Sheet2!E$1:CI$65536,83,FALSE)</f>
        <v>/</v>
      </c>
      <c r="I130" s="9" t="str">
        <f>VLOOKUP(A130,[1]Sheet2!E$1:CW$65536,97,FALSE)</f>
        <v>2023-08-17</v>
      </c>
      <c r="J130" s="18" t="s">
        <v>335</v>
      </c>
      <c r="K130" s="14" t="s">
        <v>25</v>
      </c>
      <c r="L130" s="14" t="s">
        <v>26</v>
      </c>
      <c r="M130" s="14" t="s">
        <v>27</v>
      </c>
      <c r="N130" s="9"/>
    </row>
    <row r="131" customHeight="1" spans="1:14">
      <c r="A131" s="9" t="s">
        <v>441</v>
      </c>
      <c r="B131" s="8" t="s">
        <v>442</v>
      </c>
      <c r="C131" s="9" t="str">
        <f>VLOOKUP(A131,[1]Sheet2!E$1:BW$65536,71,FALSE)</f>
        <v>/</v>
      </c>
      <c r="D131" s="9" t="str">
        <f>VLOOKUP(A131,[1]Sheet2!E$1:BX$65536,72,FALSE)</f>
        <v>/</v>
      </c>
      <c r="E131" s="9" t="str">
        <f>VLOOKUP(A131,[1]Sheet2!E$1:DH$65536,108,FALSE)</f>
        <v>曲沃县西木卤肉臊子面馆</v>
      </c>
      <c r="F131" s="9" t="s">
        <v>20</v>
      </c>
      <c r="G131" s="9" t="str">
        <f>VLOOKUP(A131,[1]Sheet2!E$1:F$65536,2,FALSE)</f>
        <v>自消毒餐碗</v>
      </c>
      <c r="H131" s="9" t="str">
        <f>VLOOKUP(A131,[1]Sheet2!E$1:CI$65536,83,FALSE)</f>
        <v>/</v>
      </c>
      <c r="I131" s="9" t="str">
        <f>VLOOKUP(A131,[1]Sheet2!E$1:CW$65536,97,FALSE)</f>
        <v>2023-08-17</v>
      </c>
      <c r="J131" s="18" t="s">
        <v>335</v>
      </c>
      <c r="K131" s="14" t="s">
        <v>25</v>
      </c>
      <c r="L131" s="14" t="s">
        <v>26</v>
      </c>
      <c r="M131" s="14" t="s">
        <v>27</v>
      </c>
      <c r="N131" s="9"/>
    </row>
    <row r="132" customHeight="1" spans="1:14">
      <c r="A132" s="9" t="s">
        <v>443</v>
      </c>
      <c r="B132" s="8" t="s">
        <v>444</v>
      </c>
      <c r="C132" s="9" t="str">
        <f>VLOOKUP(A132,[1]Sheet2!E$1:BW$65536,71,FALSE)</f>
        <v>/</v>
      </c>
      <c r="D132" s="9" t="str">
        <f>VLOOKUP(A132,[1]Sheet2!E$1:BX$65536,72,FALSE)</f>
        <v>/</v>
      </c>
      <c r="E132" s="9" t="str">
        <f>VLOOKUP(A132,[1]Sheet2!E$1:DH$65536,108,FALSE)</f>
        <v>曲沃县西木卤肉臊子面馆</v>
      </c>
      <c r="F132" s="9" t="s">
        <v>20</v>
      </c>
      <c r="G132" s="9" t="str">
        <f>VLOOKUP(A132,[1]Sheet2!E$1:F$65536,2,FALSE)</f>
        <v>自消毒筷子</v>
      </c>
      <c r="H132" s="9" t="str">
        <f>VLOOKUP(A132,[1]Sheet2!E$1:CI$65536,83,FALSE)</f>
        <v>/</v>
      </c>
      <c r="I132" s="9" t="str">
        <f>VLOOKUP(A132,[1]Sheet2!E$1:CW$65536,97,FALSE)</f>
        <v>2023-08-17</v>
      </c>
      <c r="J132" s="18" t="s">
        <v>335</v>
      </c>
      <c r="K132" s="14" t="s">
        <v>25</v>
      </c>
      <c r="L132" s="14" t="s">
        <v>26</v>
      </c>
      <c r="M132" s="14" t="s">
        <v>27</v>
      </c>
      <c r="N132" s="9"/>
    </row>
    <row r="133" customHeight="1" spans="1:14">
      <c r="A133" s="9" t="s">
        <v>445</v>
      </c>
      <c r="B133" s="8" t="s">
        <v>446</v>
      </c>
      <c r="C133" s="9" t="str">
        <f>VLOOKUP(A133,[1]Sheet3!AN$1:AX$65536,11,FALSE)</f>
        <v>/</v>
      </c>
      <c r="D133" s="9" t="str">
        <f>VLOOKUP(A133,[1]Sheet3!AN$1:AY$65536,12,FALSE)</f>
        <v>/</v>
      </c>
      <c r="E133" s="9" t="str">
        <f>VLOOKUP(A133,[1]Sheet3!AN$1:CL$65536,51,FALSE)</f>
        <v>曲沃县兴隆市场姚川山鲜鱼店</v>
      </c>
      <c r="F133" s="9" t="s">
        <v>20</v>
      </c>
      <c r="G133" s="9" t="str">
        <f>VLOOKUP(A133,[1]Sheet3!AN$1:BC$65536,16,FALSE)</f>
        <v>鲫鱼</v>
      </c>
      <c r="H133" s="9" t="str">
        <f>VLOOKUP(A133,[1]Sheet3!AN$1:BK$65536,24,FALSE)</f>
        <v>/</v>
      </c>
      <c r="I133" s="9" t="str">
        <f>VLOOKUP(A133,[1]Sheet3!AN$1:BX$65536,37,FALSE)</f>
        <v>2023-08-11</v>
      </c>
      <c r="J133" s="18" t="s">
        <v>204</v>
      </c>
      <c r="K133" s="14" t="s">
        <v>25</v>
      </c>
      <c r="L133" s="14" t="s">
        <v>26</v>
      </c>
      <c r="M133" s="14" t="s">
        <v>27</v>
      </c>
      <c r="N133" s="9"/>
    </row>
    <row r="134" customHeight="1" spans="1:14">
      <c r="A134" s="9" t="s">
        <v>447</v>
      </c>
      <c r="B134" s="8" t="s">
        <v>448</v>
      </c>
      <c r="C134" s="9" t="str">
        <f>VLOOKUP(A134,[1]Sheet3!AN$1:AX$65536,11,FALSE)</f>
        <v>/</v>
      </c>
      <c r="D134" s="9" t="str">
        <f>VLOOKUP(A134,[1]Sheet3!AN$1:AY$65536,12,FALSE)</f>
        <v>/</v>
      </c>
      <c r="E134" s="9" t="str">
        <f>VLOOKUP(A134,[1]Sheet3!AN$1:CL$65536,51,FALSE)</f>
        <v>曲沃县兴隆市场姚川山鲜鱼店</v>
      </c>
      <c r="F134" s="9" t="s">
        <v>20</v>
      </c>
      <c r="G134" s="9" t="str">
        <f>VLOOKUP(A134,[1]Sheet3!AN$1:BC$65536,16,FALSE)</f>
        <v>罗非鱼</v>
      </c>
      <c r="H134" s="9" t="str">
        <f>VLOOKUP(A134,[1]Sheet3!AN$1:BK$65536,24,FALSE)</f>
        <v>/</v>
      </c>
      <c r="I134" s="9" t="str">
        <f>VLOOKUP(A134,[1]Sheet3!AN$1:BX$65536,37,FALSE)</f>
        <v>2023-08-11</v>
      </c>
      <c r="J134" s="18" t="s">
        <v>204</v>
      </c>
      <c r="K134" s="14" t="s">
        <v>25</v>
      </c>
      <c r="L134" s="14" t="s">
        <v>26</v>
      </c>
      <c r="M134" s="14" t="s">
        <v>27</v>
      </c>
      <c r="N134" s="9"/>
    </row>
    <row r="135" customHeight="1" spans="1:14">
      <c r="A135" s="9" t="s">
        <v>449</v>
      </c>
      <c r="B135" s="8" t="s">
        <v>450</v>
      </c>
      <c r="C135" s="9" t="str">
        <f>VLOOKUP(A135,[1]Sheet3!AN$1:AX$65536,11,FALSE)</f>
        <v>/</v>
      </c>
      <c r="D135" s="9" t="str">
        <f>VLOOKUP(A135,[1]Sheet3!AN$1:AY$65536,12,FALSE)</f>
        <v>/</v>
      </c>
      <c r="E135" s="9" t="str">
        <f>VLOOKUP(A135,[1]Sheet3!AN$1:CL$65536,51,FALSE)</f>
        <v>曲沃县鹏鹏水产店</v>
      </c>
      <c r="F135" s="9" t="s">
        <v>20</v>
      </c>
      <c r="G135" s="9" t="str">
        <f>VLOOKUP(A135,[1]Sheet3!AN$1:BC$65536,16,FALSE)</f>
        <v>黑鱼</v>
      </c>
      <c r="H135" s="9" t="str">
        <f>VLOOKUP(A135,[1]Sheet3!AN$1:BK$65536,24,FALSE)</f>
        <v>/</v>
      </c>
      <c r="I135" s="9" t="str">
        <f>VLOOKUP(A135,[1]Sheet3!AN$1:BX$65536,37,FALSE)</f>
        <v>2023-08-12</v>
      </c>
      <c r="J135" s="18" t="s">
        <v>204</v>
      </c>
      <c r="K135" s="14" t="s">
        <v>25</v>
      </c>
      <c r="L135" s="14" t="s">
        <v>26</v>
      </c>
      <c r="M135" s="14" t="s">
        <v>27</v>
      </c>
      <c r="N135" s="9"/>
    </row>
    <row r="136" customHeight="1" spans="1:14">
      <c r="A136" s="9" t="s">
        <v>451</v>
      </c>
      <c r="B136" s="8" t="s">
        <v>452</v>
      </c>
      <c r="C136" s="9" t="str">
        <f>VLOOKUP(A136,[1]Sheet3!AN$1:AX$65536,11,FALSE)</f>
        <v>/</v>
      </c>
      <c r="D136" s="9" t="str">
        <f>VLOOKUP(A136,[1]Sheet3!AN$1:AY$65536,12,FALSE)</f>
        <v>/</v>
      </c>
      <c r="E136" s="9" t="str">
        <f>VLOOKUP(A136,[1]Sheet3!AN$1:CL$65536,51,FALSE)</f>
        <v>曲沃县鹏鹏水产店</v>
      </c>
      <c r="F136" s="9" t="s">
        <v>20</v>
      </c>
      <c r="G136" s="9" t="str">
        <f>VLOOKUP(A136,[1]Sheet3!AN$1:BC$65536,16,FALSE)</f>
        <v>罗非鱼</v>
      </c>
      <c r="H136" s="9" t="str">
        <f>VLOOKUP(A136,[1]Sheet3!AN$1:BK$65536,24,FALSE)</f>
        <v>/</v>
      </c>
      <c r="I136" s="9" t="str">
        <f>VLOOKUP(A136,[1]Sheet3!AN$1:BX$65536,37,FALSE)</f>
        <v>2023-08-12</v>
      </c>
      <c r="J136" s="18" t="s">
        <v>204</v>
      </c>
      <c r="K136" s="14" t="s">
        <v>25</v>
      </c>
      <c r="L136" s="14" t="s">
        <v>26</v>
      </c>
      <c r="M136" s="14" t="s">
        <v>27</v>
      </c>
      <c r="N136" s="9"/>
    </row>
    <row r="137" customHeight="1" spans="1:14">
      <c r="A137" s="9" t="s">
        <v>453</v>
      </c>
      <c r="B137" s="8" t="s">
        <v>454</v>
      </c>
      <c r="C137" s="9" t="str">
        <f>VLOOKUP(A137,[1]Sheet3!AN$1:AX$65536,11,FALSE)</f>
        <v>/</v>
      </c>
      <c r="D137" s="9" t="str">
        <f>VLOOKUP(A137,[1]Sheet3!AN$1:AY$65536,12,FALSE)</f>
        <v>/</v>
      </c>
      <c r="E137" s="9" t="str">
        <f>VLOOKUP(A137,[1]Sheet3!AN$1:CL$65536,51,FALSE)</f>
        <v>曲沃县鹏鹏水产店</v>
      </c>
      <c r="F137" s="9" t="s">
        <v>20</v>
      </c>
      <c r="G137" s="9" t="str">
        <f>VLOOKUP(A137,[1]Sheet3!AN$1:BC$65536,16,FALSE)</f>
        <v>草鱼</v>
      </c>
      <c r="H137" s="9" t="str">
        <f>VLOOKUP(A137,[1]Sheet3!AN$1:BK$65536,24,FALSE)</f>
        <v>/</v>
      </c>
      <c r="I137" s="9" t="str">
        <f>VLOOKUP(A137,[1]Sheet3!AN$1:BX$65536,37,FALSE)</f>
        <v>2023-08-12</v>
      </c>
      <c r="J137" s="18" t="s">
        <v>204</v>
      </c>
      <c r="K137" s="14" t="s">
        <v>25</v>
      </c>
      <c r="L137" s="14" t="s">
        <v>26</v>
      </c>
      <c r="M137" s="14" t="s">
        <v>27</v>
      </c>
      <c r="N137" s="9"/>
    </row>
    <row r="138" customHeight="1" spans="1:14">
      <c r="A138" s="9" t="s">
        <v>455</v>
      </c>
      <c r="B138" s="8" t="s">
        <v>456</v>
      </c>
      <c r="C138" s="9" t="str">
        <f>VLOOKUP(A138,[1]Sheet3!AN$1:AX$65536,11,FALSE)</f>
        <v>/</v>
      </c>
      <c r="D138" s="9" t="str">
        <f>VLOOKUP(A138,[1]Sheet3!AN$1:AY$65536,12,FALSE)</f>
        <v>/</v>
      </c>
      <c r="E138" s="9" t="str">
        <f>VLOOKUP(A138,[1]Sheet3!AN$1:CL$65536,51,FALSE)</f>
        <v>曲沃县鹏鹏水产店</v>
      </c>
      <c r="F138" s="9" t="s">
        <v>20</v>
      </c>
      <c r="G138" s="9" t="str">
        <f>VLOOKUP(A138,[1]Sheet3!AN$1:BC$65536,16,FALSE)</f>
        <v>鲫鱼</v>
      </c>
      <c r="H138" s="9" t="str">
        <f>VLOOKUP(A138,[1]Sheet3!AN$1:BK$65536,24,FALSE)</f>
        <v>/</v>
      </c>
      <c r="I138" s="9" t="str">
        <f>VLOOKUP(A138,[1]Sheet3!AN$1:BX$65536,37,FALSE)</f>
        <v>2023-08-12</v>
      </c>
      <c r="J138" s="18" t="s">
        <v>204</v>
      </c>
      <c r="K138" s="14" t="s">
        <v>25</v>
      </c>
      <c r="L138" s="14" t="s">
        <v>26</v>
      </c>
      <c r="M138" s="14" t="s">
        <v>27</v>
      </c>
      <c r="N138" s="9"/>
    </row>
    <row r="139" customHeight="1" spans="1:14">
      <c r="A139" s="9" t="s">
        <v>457</v>
      </c>
      <c r="B139" s="8" t="s">
        <v>458</v>
      </c>
      <c r="C139" s="9" t="str">
        <f>VLOOKUP(A139,[1]Sheet3!AN$1:AX$65536,11,FALSE)</f>
        <v>/</v>
      </c>
      <c r="D139" s="9" t="str">
        <f>VLOOKUP(A139,[1]Sheet3!AN$1:AY$65536,12,FALSE)</f>
        <v>/</v>
      </c>
      <c r="E139" s="9" t="str">
        <f>VLOOKUP(A139,[1]Sheet3!AN$1:CL$65536,51,FALSE)</f>
        <v>曲沃县采佳菜店</v>
      </c>
      <c r="F139" s="9" t="s">
        <v>20</v>
      </c>
      <c r="G139" s="9" t="str">
        <f>VLOOKUP(A139,[1]Sheet3!AN$1:BC$65536,16,FALSE)</f>
        <v>结球甘蓝</v>
      </c>
      <c r="H139" s="9" t="str">
        <f>VLOOKUP(A139,[1]Sheet3!AN$1:BK$65536,24,FALSE)</f>
        <v>/</v>
      </c>
      <c r="I139" s="9" t="str">
        <f>VLOOKUP(A139,[1]Sheet3!AN$1:BX$65536,37,FALSE)</f>
        <v>2023-08-13</v>
      </c>
      <c r="J139" s="18" t="s">
        <v>204</v>
      </c>
      <c r="K139" s="14" t="s">
        <v>25</v>
      </c>
      <c r="L139" s="14" t="s">
        <v>26</v>
      </c>
      <c r="M139" s="14" t="s">
        <v>27</v>
      </c>
      <c r="N139" s="9"/>
    </row>
    <row r="140" customHeight="1" spans="1:14">
      <c r="A140" s="9" t="s">
        <v>459</v>
      </c>
      <c r="B140" s="8" t="s">
        <v>460</v>
      </c>
      <c r="C140" s="9" t="str">
        <f>VLOOKUP(A140,[1]Sheet3!AN$1:AX$65536,11,FALSE)</f>
        <v>/</v>
      </c>
      <c r="D140" s="9" t="str">
        <f>VLOOKUP(A140,[1]Sheet3!AN$1:AY$65536,12,FALSE)</f>
        <v>/</v>
      </c>
      <c r="E140" s="9" t="str">
        <f>VLOOKUP(A140,[1]Sheet3!AN$1:CL$65536,51,FALSE)</f>
        <v>曲沃县采佳菜店</v>
      </c>
      <c r="F140" s="9" t="s">
        <v>20</v>
      </c>
      <c r="G140" s="9" t="str">
        <f>VLOOKUP(A140,[1]Sheet3!AN$1:BC$65536,16,FALSE)</f>
        <v>茄子</v>
      </c>
      <c r="H140" s="9" t="str">
        <f>VLOOKUP(A140,[1]Sheet3!AN$1:BK$65536,24,FALSE)</f>
        <v>/</v>
      </c>
      <c r="I140" s="9" t="str">
        <f>VLOOKUP(A140,[1]Sheet3!AN$1:BX$65536,37,FALSE)</f>
        <v>2023-08-13</v>
      </c>
      <c r="J140" s="18" t="s">
        <v>204</v>
      </c>
      <c r="K140" s="14" t="s">
        <v>25</v>
      </c>
      <c r="L140" s="14" t="s">
        <v>26</v>
      </c>
      <c r="M140" s="14" t="s">
        <v>27</v>
      </c>
      <c r="N140" s="9"/>
    </row>
    <row r="141" customHeight="1" spans="1:14">
      <c r="A141" s="9" t="s">
        <v>461</v>
      </c>
      <c r="B141" s="8" t="s">
        <v>462</v>
      </c>
      <c r="C141" s="9" t="str">
        <f>VLOOKUP(A141,[1]Sheet3!AN$1:AX$65536,11,FALSE)</f>
        <v>/</v>
      </c>
      <c r="D141" s="9" t="str">
        <f>VLOOKUP(A141,[1]Sheet3!AN$1:AY$65536,12,FALSE)</f>
        <v>/</v>
      </c>
      <c r="E141" s="9" t="str">
        <f>VLOOKUP(A141,[1]Sheet3!AN$1:CL$65536,51,FALSE)</f>
        <v>曲沃县采佳菜店</v>
      </c>
      <c r="F141" s="9" t="s">
        <v>20</v>
      </c>
      <c r="G141" s="9" t="str">
        <f>VLOOKUP(A141,[1]Sheet3!AN$1:BC$65536,16,FALSE)</f>
        <v>辣椒</v>
      </c>
      <c r="H141" s="9" t="str">
        <f>VLOOKUP(A141,[1]Sheet3!AN$1:BK$65536,24,FALSE)</f>
        <v>/</v>
      </c>
      <c r="I141" s="9" t="str">
        <f>VLOOKUP(A141,[1]Sheet3!AN$1:BX$65536,37,FALSE)</f>
        <v>2023-08-13</v>
      </c>
      <c r="J141" s="18" t="s">
        <v>204</v>
      </c>
      <c r="K141" s="14" t="s">
        <v>25</v>
      </c>
      <c r="L141" s="14" t="s">
        <v>26</v>
      </c>
      <c r="M141" s="14" t="s">
        <v>27</v>
      </c>
      <c r="N141" s="9"/>
    </row>
    <row r="142" customHeight="1" spans="1:14">
      <c r="A142" s="9" t="s">
        <v>463</v>
      </c>
      <c r="B142" s="8" t="s">
        <v>464</v>
      </c>
      <c r="C142" s="9" t="str">
        <f>VLOOKUP(A142,[1]Sheet3!AN$1:AX$65536,11,FALSE)</f>
        <v>/</v>
      </c>
      <c r="D142" s="9" t="str">
        <f>VLOOKUP(A142,[1]Sheet3!AN$1:AY$65536,12,FALSE)</f>
        <v>/</v>
      </c>
      <c r="E142" s="9" t="str">
        <f>VLOOKUP(A142,[1]Sheet3!AN$1:CL$65536,51,FALSE)</f>
        <v>曲沃县采佳菜店</v>
      </c>
      <c r="F142" s="9" t="s">
        <v>20</v>
      </c>
      <c r="G142" s="9" t="str">
        <f>VLOOKUP(A142,[1]Sheet3!AN$1:BC$65536,16,FALSE)</f>
        <v>黄瓜</v>
      </c>
      <c r="H142" s="9" t="str">
        <f>VLOOKUP(A142,[1]Sheet3!AN$1:BK$65536,24,FALSE)</f>
        <v>/</v>
      </c>
      <c r="I142" s="9" t="str">
        <f>VLOOKUP(A142,[1]Sheet3!AN$1:BX$65536,37,FALSE)</f>
        <v>2023-08-13</v>
      </c>
      <c r="J142" s="18" t="s">
        <v>204</v>
      </c>
      <c r="K142" s="14" t="s">
        <v>25</v>
      </c>
      <c r="L142" s="14" t="s">
        <v>26</v>
      </c>
      <c r="M142" s="14" t="s">
        <v>27</v>
      </c>
      <c r="N142" s="9"/>
    </row>
    <row r="143" customHeight="1" spans="1:14">
      <c r="A143" s="9" t="s">
        <v>465</v>
      </c>
      <c r="B143" s="8" t="s">
        <v>466</v>
      </c>
      <c r="C143" s="9" t="str">
        <f>VLOOKUP(A143,[1]Sheet3!AN$1:AX$65536,11,FALSE)</f>
        <v>/</v>
      </c>
      <c r="D143" s="9" t="str">
        <f>VLOOKUP(A143,[1]Sheet3!AN$1:AY$65536,12,FALSE)</f>
        <v>/</v>
      </c>
      <c r="E143" s="9" t="str">
        <f>VLOOKUP(A143,[1]Sheet3!AN$1:CL$65536,51,FALSE)</f>
        <v>曲沃县采佳菜店</v>
      </c>
      <c r="F143" s="9" t="s">
        <v>20</v>
      </c>
      <c r="G143" s="9" t="str">
        <f>VLOOKUP(A143,[1]Sheet3!AN$1:BC$65536,16,FALSE)</f>
        <v>姜</v>
      </c>
      <c r="H143" s="9" t="str">
        <f>VLOOKUP(A143,[1]Sheet3!AN$1:BK$65536,24,FALSE)</f>
        <v>/</v>
      </c>
      <c r="I143" s="9" t="str">
        <f>VLOOKUP(A143,[1]Sheet3!AN$1:BX$65536,37,FALSE)</f>
        <v>2023-08-13</v>
      </c>
      <c r="J143" s="18" t="s">
        <v>204</v>
      </c>
      <c r="K143" s="14" t="s">
        <v>25</v>
      </c>
      <c r="L143" s="14" t="s">
        <v>26</v>
      </c>
      <c r="M143" s="14" t="s">
        <v>27</v>
      </c>
      <c r="N143" s="9"/>
    </row>
    <row r="144" customHeight="1" spans="1:14">
      <c r="A144" s="9" t="s">
        <v>467</v>
      </c>
      <c r="B144" s="8" t="s">
        <v>468</v>
      </c>
      <c r="C144" s="9" t="str">
        <f>VLOOKUP(A144,[1]Sheet3!AN$1:AX$65536,11,FALSE)</f>
        <v>/</v>
      </c>
      <c r="D144" s="9" t="str">
        <f>VLOOKUP(A144,[1]Sheet3!AN$1:AY$65536,12,FALSE)</f>
        <v>/</v>
      </c>
      <c r="E144" s="9" t="str">
        <f>VLOOKUP(A144,[1]Sheet3!AN$1:CL$65536,51,FALSE)</f>
        <v>曲沃县春枝粮油门市部</v>
      </c>
      <c r="F144" s="9" t="s">
        <v>20</v>
      </c>
      <c r="G144" s="9" t="str">
        <f>VLOOKUP(A144,[1]Sheet3!AN$1:BC$65536,16,FALSE)</f>
        <v>辣椒</v>
      </c>
      <c r="H144" s="9" t="str">
        <f>VLOOKUP(A144,[1]Sheet3!AN$1:BK$65536,24,FALSE)</f>
        <v>/</v>
      </c>
      <c r="I144" s="9" t="str">
        <f>VLOOKUP(A144,[1]Sheet3!AN$1:BX$65536,37,FALSE)</f>
        <v>2023-08-14</v>
      </c>
      <c r="J144" s="18" t="s">
        <v>204</v>
      </c>
      <c r="K144" s="14" t="s">
        <v>25</v>
      </c>
      <c r="L144" s="14" t="s">
        <v>26</v>
      </c>
      <c r="M144" s="14" t="s">
        <v>27</v>
      </c>
      <c r="N144" s="9"/>
    </row>
    <row r="145" customHeight="1" spans="1:14">
      <c r="A145" s="9" t="s">
        <v>469</v>
      </c>
      <c r="B145" s="8" t="s">
        <v>470</v>
      </c>
      <c r="C145" s="9" t="str">
        <f>VLOOKUP(A145,[1]Sheet3!AN$1:AX$65536,11,FALSE)</f>
        <v>/</v>
      </c>
      <c r="D145" s="9" t="str">
        <f>VLOOKUP(A145,[1]Sheet3!AN$1:AY$65536,12,FALSE)</f>
        <v>/</v>
      </c>
      <c r="E145" s="9" t="str">
        <f>VLOOKUP(A145,[1]Sheet3!AN$1:CL$65536,51,FALSE)</f>
        <v>曲沃县春枝粮油门市部</v>
      </c>
      <c r="F145" s="9" t="s">
        <v>20</v>
      </c>
      <c r="G145" s="9" t="str">
        <f>VLOOKUP(A145,[1]Sheet3!AN$1:BC$65536,16,FALSE)</f>
        <v>结球甘蓝</v>
      </c>
      <c r="H145" s="9" t="str">
        <f>VLOOKUP(A145,[1]Sheet3!AN$1:BK$65536,24,FALSE)</f>
        <v>/</v>
      </c>
      <c r="I145" s="9" t="str">
        <f>VLOOKUP(A145,[1]Sheet3!AN$1:BX$65536,37,FALSE)</f>
        <v>2023-08-14</v>
      </c>
      <c r="J145" s="18" t="s">
        <v>204</v>
      </c>
      <c r="K145" s="14" t="s">
        <v>25</v>
      </c>
      <c r="L145" s="14" t="s">
        <v>26</v>
      </c>
      <c r="M145" s="14" t="s">
        <v>27</v>
      </c>
      <c r="N145" s="9"/>
    </row>
    <row r="146" customHeight="1" spans="1:14">
      <c r="A146" s="9" t="s">
        <v>471</v>
      </c>
      <c r="B146" s="8" t="s">
        <v>472</v>
      </c>
      <c r="C146" s="9" t="str">
        <f>VLOOKUP(A146,[1]Sheet3!AN$1:AX$65536,11,FALSE)</f>
        <v>/</v>
      </c>
      <c r="D146" s="9" t="str">
        <f>VLOOKUP(A146,[1]Sheet3!AN$1:AY$65536,12,FALSE)</f>
        <v>/</v>
      </c>
      <c r="E146" s="9" t="str">
        <f>VLOOKUP(A146,[1]Sheet3!AN$1:CL$65536,51,FALSE)</f>
        <v>曲沃县春枝粮油门市部</v>
      </c>
      <c r="F146" s="9" t="s">
        <v>20</v>
      </c>
      <c r="G146" s="9" t="str">
        <f>VLOOKUP(A146,[1]Sheet3!AN$1:BC$65536,16,FALSE)</f>
        <v>姜</v>
      </c>
      <c r="H146" s="9" t="str">
        <f>VLOOKUP(A146,[1]Sheet3!AN$1:BK$65536,24,FALSE)</f>
        <v>/</v>
      </c>
      <c r="I146" s="9" t="str">
        <f>VLOOKUP(A146,[1]Sheet3!AN$1:BX$65536,37,FALSE)</f>
        <v>2023-08-14</v>
      </c>
      <c r="J146" s="18" t="s">
        <v>204</v>
      </c>
      <c r="K146" s="14" t="s">
        <v>25</v>
      </c>
      <c r="L146" s="14" t="s">
        <v>26</v>
      </c>
      <c r="M146" s="14" t="s">
        <v>27</v>
      </c>
      <c r="N146" s="9"/>
    </row>
    <row r="147" customHeight="1" spans="1:14">
      <c r="A147" s="20" t="s">
        <v>473</v>
      </c>
      <c r="B147" s="8" t="s">
        <v>474</v>
      </c>
      <c r="C147" s="9" t="s">
        <v>22</v>
      </c>
      <c r="D147" s="9" t="s">
        <v>22</v>
      </c>
      <c r="E147" s="9" t="s">
        <v>475</v>
      </c>
      <c r="F147" s="9" t="s">
        <v>20</v>
      </c>
      <c r="G147" s="9" t="s">
        <v>274</v>
      </c>
      <c r="H147" s="9" t="s">
        <v>22</v>
      </c>
      <c r="I147" s="9" t="s">
        <v>476</v>
      </c>
      <c r="J147" s="18" t="s">
        <v>204</v>
      </c>
      <c r="K147" s="14" t="s">
        <v>25</v>
      </c>
      <c r="L147" s="14" t="s">
        <v>26</v>
      </c>
      <c r="M147" s="9" t="s">
        <v>27</v>
      </c>
      <c r="N147" s="21"/>
    </row>
    <row r="148" customHeight="1" spans="1:14">
      <c r="A148" s="20" t="s">
        <v>477</v>
      </c>
      <c r="B148" s="8" t="s">
        <v>478</v>
      </c>
      <c r="C148" s="9" t="s">
        <v>22</v>
      </c>
      <c r="D148" s="9" t="s">
        <v>22</v>
      </c>
      <c r="E148" s="9" t="s">
        <v>475</v>
      </c>
      <c r="F148" s="9" t="s">
        <v>20</v>
      </c>
      <c r="G148" s="9" t="s">
        <v>479</v>
      </c>
      <c r="H148" s="9" t="s">
        <v>22</v>
      </c>
      <c r="I148" s="9" t="s">
        <v>476</v>
      </c>
      <c r="J148" s="18" t="s">
        <v>204</v>
      </c>
      <c r="K148" s="14" t="s">
        <v>25</v>
      </c>
      <c r="L148" s="14" t="s">
        <v>26</v>
      </c>
      <c r="M148" s="9" t="s">
        <v>27</v>
      </c>
      <c r="N148" s="21"/>
    </row>
    <row r="149" customHeight="1" spans="1:14">
      <c r="A149" s="20" t="s">
        <v>480</v>
      </c>
      <c r="B149" s="8" t="s">
        <v>481</v>
      </c>
      <c r="C149" s="9" t="s">
        <v>22</v>
      </c>
      <c r="D149" s="9" t="s">
        <v>22</v>
      </c>
      <c r="E149" s="9" t="s">
        <v>482</v>
      </c>
      <c r="F149" s="9" t="s">
        <v>20</v>
      </c>
      <c r="G149" s="9" t="s">
        <v>236</v>
      </c>
      <c r="H149" s="9" t="s">
        <v>22</v>
      </c>
      <c r="I149" s="9" t="s">
        <v>483</v>
      </c>
      <c r="J149" s="18" t="s">
        <v>204</v>
      </c>
      <c r="K149" s="14" t="s">
        <v>25</v>
      </c>
      <c r="L149" s="14" t="s">
        <v>26</v>
      </c>
      <c r="M149" s="9" t="s">
        <v>27</v>
      </c>
      <c r="N149" s="21"/>
    </row>
    <row r="150" customHeight="1" spans="1:14">
      <c r="A150" s="20" t="s">
        <v>484</v>
      </c>
      <c r="B150" s="8" t="s">
        <v>485</v>
      </c>
      <c r="C150" s="9" t="s">
        <v>22</v>
      </c>
      <c r="D150" s="9" t="s">
        <v>22</v>
      </c>
      <c r="E150" s="9" t="s">
        <v>482</v>
      </c>
      <c r="F150" s="9" t="s">
        <v>20</v>
      </c>
      <c r="G150" s="9" t="s">
        <v>239</v>
      </c>
      <c r="H150" s="9" t="s">
        <v>22</v>
      </c>
      <c r="I150" s="9" t="s">
        <v>483</v>
      </c>
      <c r="J150" s="18" t="s">
        <v>204</v>
      </c>
      <c r="K150" s="14" t="s">
        <v>25</v>
      </c>
      <c r="L150" s="14" t="s">
        <v>26</v>
      </c>
      <c r="M150" s="9" t="s">
        <v>27</v>
      </c>
      <c r="N150" s="21"/>
    </row>
    <row r="151" customHeight="1" spans="1:14">
      <c r="A151" s="20" t="s">
        <v>486</v>
      </c>
      <c r="B151" s="8" t="s">
        <v>487</v>
      </c>
      <c r="C151" s="9" t="s">
        <v>22</v>
      </c>
      <c r="D151" s="9" t="s">
        <v>22</v>
      </c>
      <c r="E151" s="9" t="s">
        <v>482</v>
      </c>
      <c r="F151" s="9" t="s">
        <v>20</v>
      </c>
      <c r="G151" s="9" t="s">
        <v>233</v>
      </c>
      <c r="H151" s="9" t="s">
        <v>22</v>
      </c>
      <c r="I151" s="9" t="s">
        <v>483</v>
      </c>
      <c r="J151" s="18" t="s">
        <v>204</v>
      </c>
      <c r="K151" s="14" t="s">
        <v>25</v>
      </c>
      <c r="L151" s="14" t="s">
        <v>26</v>
      </c>
      <c r="M151" s="9" t="s">
        <v>27</v>
      </c>
      <c r="N151" s="21"/>
    </row>
    <row r="152" customHeight="1" spans="1:14">
      <c r="A152" s="20" t="s">
        <v>488</v>
      </c>
      <c r="B152" s="8" t="s">
        <v>489</v>
      </c>
      <c r="C152" s="9" t="s">
        <v>490</v>
      </c>
      <c r="D152" s="9" t="s">
        <v>491</v>
      </c>
      <c r="E152" s="9" t="s">
        <v>492</v>
      </c>
      <c r="F152" s="9" t="s">
        <v>20</v>
      </c>
      <c r="G152" s="9" t="s">
        <v>493</v>
      </c>
      <c r="H152" s="9" t="s">
        <v>22</v>
      </c>
      <c r="I152" s="9" t="s">
        <v>494</v>
      </c>
      <c r="J152" s="18" t="s">
        <v>204</v>
      </c>
      <c r="K152" s="14" t="s">
        <v>25</v>
      </c>
      <c r="L152" s="14" t="s">
        <v>26</v>
      </c>
      <c r="M152" s="9" t="s">
        <v>27</v>
      </c>
      <c r="N152" s="21"/>
    </row>
    <row r="153" customHeight="1" spans="1:14">
      <c r="A153" s="20" t="s">
        <v>495</v>
      </c>
      <c r="B153" s="8" t="s">
        <v>496</v>
      </c>
      <c r="C153" s="9" t="s">
        <v>490</v>
      </c>
      <c r="D153" s="9" t="s">
        <v>491</v>
      </c>
      <c r="E153" s="9" t="s">
        <v>492</v>
      </c>
      <c r="F153" s="9" t="s">
        <v>20</v>
      </c>
      <c r="G153" s="9" t="s">
        <v>497</v>
      </c>
      <c r="H153" s="9" t="s">
        <v>22</v>
      </c>
      <c r="I153" s="9" t="s">
        <v>494</v>
      </c>
      <c r="J153" s="18" t="s">
        <v>204</v>
      </c>
      <c r="K153" s="14" t="s">
        <v>25</v>
      </c>
      <c r="L153" s="14" t="s">
        <v>26</v>
      </c>
      <c r="M153" s="9" t="s">
        <v>27</v>
      </c>
      <c r="N153" s="21"/>
    </row>
    <row r="154" customHeight="1" spans="1:14">
      <c r="A154" s="20" t="s">
        <v>498</v>
      </c>
      <c r="B154" s="8" t="s">
        <v>499</v>
      </c>
      <c r="C154" s="9" t="s">
        <v>22</v>
      </c>
      <c r="D154" s="9" t="s">
        <v>22</v>
      </c>
      <c r="E154" s="9" t="s">
        <v>500</v>
      </c>
      <c r="F154" s="9" t="s">
        <v>20</v>
      </c>
      <c r="G154" s="9" t="s">
        <v>236</v>
      </c>
      <c r="H154" s="9" t="s">
        <v>22</v>
      </c>
      <c r="I154" s="9" t="s">
        <v>494</v>
      </c>
      <c r="J154" s="18" t="s">
        <v>204</v>
      </c>
      <c r="K154" s="14" t="s">
        <v>25</v>
      </c>
      <c r="L154" s="14" t="s">
        <v>26</v>
      </c>
      <c r="M154" s="9" t="s">
        <v>27</v>
      </c>
      <c r="N154" s="21"/>
    </row>
    <row r="155" customHeight="1" spans="1:14">
      <c r="A155" s="20" t="s">
        <v>501</v>
      </c>
      <c r="B155" s="8" t="s">
        <v>502</v>
      </c>
      <c r="C155" s="9" t="s">
        <v>22</v>
      </c>
      <c r="D155" s="9" t="s">
        <v>22</v>
      </c>
      <c r="E155" s="9" t="s">
        <v>500</v>
      </c>
      <c r="F155" s="9" t="s">
        <v>20</v>
      </c>
      <c r="G155" s="9" t="s">
        <v>254</v>
      </c>
      <c r="H155" s="9" t="s">
        <v>22</v>
      </c>
      <c r="I155" s="9" t="s">
        <v>494</v>
      </c>
      <c r="J155" s="18" t="s">
        <v>204</v>
      </c>
      <c r="K155" s="14" t="s">
        <v>25</v>
      </c>
      <c r="L155" s="14" t="s">
        <v>26</v>
      </c>
      <c r="M155" s="9" t="s">
        <v>27</v>
      </c>
      <c r="N155" s="21"/>
    </row>
    <row r="156" customHeight="1" spans="1:14">
      <c r="A156" s="20" t="s">
        <v>503</v>
      </c>
      <c r="B156" s="8" t="s">
        <v>504</v>
      </c>
      <c r="C156" s="9" t="s">
        <v>22</v>
      </c>
      <c r="D156" s="9" t="s">
        <v>22</v>
      </c>
      <c r="E156" s="9" t="s">
        <v>500</v>
      </c>
      <c r="F156" s="9" t="s">
        <v>20</v>
      </c>
      <c r="G156" s="9" t="s">
        <v>505</v>
      </c>
      <c r="H156" s="9" t="s">
        <v>22</v>
      </c>
      <c r="I156" s="9" t="s">
        <v>494</v>
      </c>
      <c r="J156" s="18" t="s">
        <v>204</v>
      </c>
      <c r="K156" s="14" t="s">
        <v>25</v>
      </c>
      <c r="L156" s="14" t="s">
        <v>26</v>
      </c>
      <c r="M156" s="9" t="s">
        <v>27</v>
      </c>
      <c r="N156" s="21"/>
    </row>
    <row r="157" customHeight="1" spans="1:14">
      <c r="A157" s="20" t="s">
        <v>506</v>
      </c>
      <c r="B157" s="8" t="s">
        <v>507</v>
      </c>
      <c r="C157" s="9" t="s">
        <v>22</v>
      </c>
      <c r="D157" s="9" t="s">
        <v>22</v>
      </c>
      <c r="E157" s="9" t="s">
        <v>500</v>
      </c>
      <c r="F157" s="9" t="s">
        <v>20</v>
      </c>
      <c r="G157" s="9" t="s">
        <v>508</v>
      </c>
      <c r="H157" s="9" t="s">
        <v>22</v>
      </c>
      <c r="I157" s="9" t="s">
        <v>494</v>
      </c>
      <c r="J157" s="18" t="s">
        <v>204</v>
      </c>
      <c r="K157" s="14" t="s">
        <v>25</v>
      </c>
      <c r="L157" s="14" t="s">
        <v>26</v>
      </c>
      <c r="M157" s="9" t="s">
        <v>27</v>
      </c>
      <c r="N157" s="21"/>
    </row>
    <row r="158" customHeight="1" spans="1:14">
      <c r="A158" s="20" t="s">
        <v>509</v>
      </c>
      <c r="B158" s="8" t="s">
        <v>510</v>
      </c>
      <c r="C158" s="9" t="s">
        <v>22</v>
      </c>
      <c r="D158" s="9" t="s">
        <v>22</v>
      </c>
      <c r="E158" s="9" t="s">
        <v>500</v>
      </c>
      <c r="F158" s="9" t="s">
        <v>20</v>
      </c>
      <c r="G158" s="9" t="s">
        <v>511</v>
      </c>
      <c r="H158" s="9" t="s">
        <v>22</v>
      </c>
      <c r="I158" s="9" t="s">
        <v>494</v>
      </c>
      <c r="J158" s="18" t="s">
        <v>204</v>
      </c>
      <c r="K158" s="14" t="s">
        <v>25</v>
      </c>
      <c r="L158" s="14" t="s">
        <v>26</v>
      </c>
      <c r="M158" s="9" t="s">
        <v>27</v>
      </c>
      <c r="N158" s="21"/>
    </row>
    <row r="159" customHeight="1" spans="1:14">
      <c r="A159" s="20" t="s">
        <v>512</v>
      </c>
      <c r="B159" s="8" t="s">
        <v>513</v>
      </c>
      <c r="C159" s="9" t="s">
        <v>22</v>
      </c>
      <c r="D159" s="9" t="s">
        <v>22</v>
      </c>
      <c r="E159" s="9" t="s">
        <v>500</v>
      </c>
      <c r="F159" s="9" t="s">
        <v>20</v>
      </c>
      <c r="G159" s="9" t="s">
        <v>274</v>
      </c>
      <c r="H159" s="9" t="s">
        <v>22</v>
      </c>
      <c r="I159" s="9" t="s">
        <v>494</v>
      </c>
      <c r="J159" s="18" t="s">
        <v>204</v>
      </c>
      <c r="K159" s="14" t="s">
        <v>25</v>
      </c>
      <c r="L159" s="14" t="s">
        <v>26</v>
      </c>
      <c r="M159" s="9" t="s">
        <v>27</v>
      </c>
      <c r="N159" s="21"/>
    </row>
    <row r="160" customHeight="1" spans="1:14">
      <c r="A160" s="20" t="s">
        <v>514</v>
      </c>
      <c r="B160" s="8" t="s">
        <v>515</v>
      </c>
      <c r="C160" s="9" t="s">
        <v>22</v>
      </c>
      <c r="D160" s="9" t="s">
        <v>22</v>
      </c>
      <c r="E160" s="9" t="s">
        <v>500</v>
      </c>
      <c r="F160" s="9" t="s">
        <v>20</v>
      </c>
      <c r="G160" s="9" t="s">
        <v>233</v>
      </c>
      <c r="H160" s="9" t="s">
        <v>22</v>
      </c>
      <c r="I160" s="9" t="s">
        <v>494</v>
      </c>
      <c r="J160" s="18" t="s">
        <v>204</v>
      </c>
      <c r="K160" s="14" t="s">
        <v>25</v>
      </c>
      <c r="L160" s="14" t="s">
        <v>26</v>
      </c>
      <c r="M160" s="9" t="s">
        <v>27</v>
      </c>
      <c r="N160" s="21"/>
    </row>
    <row r="161" customHeight="1" spans="1:14">
      <c r="A161" s="20" t="s">
        <v>516</v>
      </c>
      <c r="B161" s="8" t="s">
        <v>517</v>
      </c>
      <c r="C161" s="9" t="s">
        <v>22</v>
      </c>
      <c r="D161" s="9" t="s">
        <v>22</v>
      </c>
      <c r="E161" s="9" t="s">
        <v>518</v>
      </c>
      <c r="F161" s="9" t="s">
        <v>20</v>
      </c>
      <c r="G161" s="9" t="s">
        <v>254</v>
      </c>
      <c r="H161" s="9" t="s">
        <v>22</v>
      </c>
      <c r="I161" s="9" t="s">
        <v>494</v>
      </c>
      <c r="J161" s="18" t="s">
        <v>204</v>
      </c>
      <c r="K161" s="14" t="s">
        <v>25</v>
      </c>
      <c r="L161" s="14" t="s">
        <v>26</v>
      </c>
      <c r="M161" s="9" t="s">
        <v>27</v>
      </c>
      <c r="N161" s="21"/>
    </row>
    <row r="162" customHeight="1" spans="1:14">
      <c r="A162" s="20" t="s">
        <v>519</v>
      </c>
      <c r="B162" s="8" t="s">
        <v>520</v>
      </c>
      <c r="C162" s="9" t="s">
        <v>22</v>
      </c>
      <c r="D162" s="9" t="s">
        <v>22</v>
      </c>
      <c r="E162" s="9" t="s">
        <v>518</v>
      </c>
      <c r="F162" s="9" t="s">
        <v>20</v>
      </c>
      <c r="G162" s="9" t="s">
        <v>260</v>
      </c>
      <c r="H162" s="9" t="s">
        <v>22</v>
      </c>
      <c r="I162" s="9" t="s">
        <v>494</v>
      </c>
      <c r="J162" s="18" t="s">
        <v>204</v>
      </c>
      <c r="K162" s="14" t="s">
        <v>25</v>
      </c>
      <c r="L162" s="14" t="s">
        <v>26</v>
      </c>
      <c r="M162" s="9" t="s">
        <v>27</v>
      </c>
      <c r="N162" s="21"/>
    </row>
    <row r="163" customHeight="1" spans="1:14">
      <c r="A163" s="20" t="s">
        <v>521</v>
      </c>
      <c r="B163" s="8" t="s">
        <v>522</v>
      </c>
      <c r="C163" s="9" t="s">
        <v>22</v>
      </c>
      <c r="D163" s="9" t="s">
        <v>22</v>
      </c>
      <c r="E163" s="9" t="s">
        <v>518</v>
      </c>
      <c r="F163" s="9" t="s">
        <v>20</v>
      </c>
      <c r="G163" s="9" t="s">
        <v>236</v>
      </c>
      <c r="H163" s="9" t="s">
        <v>22</v>
      </c>
      <c r="I163" s="9" t="s">
        <v>494</v>
      </c>
      <c r="J163" s="18" t="s">
        <v>204</v>
      </c>
      <c r="K163" s="14" t="s">
        <v>25</v>
      </c>
      <c r="L163" s="14" t="s">
        <v>26</v>
      </c>
      <c r="M163" s="9" t="s">
        <v>27</v>
      </c>
      <c r="N163" s="21"/>
    </row>
    <row r="164" customHeight="1" spans="1:14">
      <c r="A164" s="20" t="s">
        <v>523</v>
      </c>
      <c r="B164" s="8" t="s">
        <v>524</v>
      </c>
      <c r="C164" s="9" t="s">
        <v>22</v>
      </c>
      <c r="D164" s="9" t="s">
        <v>22</v>
      </c>
      <c r="E164" s="9" t="s">
        <v>518</v>
      </c>
      <c r="F164" s="9" t="s">
        <v>20</v>
      </c>
      <c r="G164" s="9" t="s">
        <v>274</v>
      </c>
      <c r="H164" s="9" t="s">
        <v>22</v>
      </c>
      <c r="I164" s="9" t="s">
        <v>494</v>
      </c>
      <c r="J164" s="18" t="s">
        <v>204</v>
      </c>
      <c r="K164" s="14" t="s">
        <v>25</v>
      </c>
      <c r="L164" s="14" t="s">
        <v>26</v>
      </c>
      <c r="M164" s="9" t="s">
        <v>27</v>
      </c>
      <c r="N164" s="21"/>
    </row>
    <row r="165" customHeight="1" spans="1:14">
      <c r="A165" s="20" t="s">
        <v>525</v>
      </c>
      <c r="B165" s="8" t="s">
        <v>526</v>
      </c>
      <c r="C165" s="9" t="s">
        <v>22</v>
      </c>
      <c r="D165" s="9" t="s">
        <v>22</v>
      </c>
      <c r="E165" s="9" t="s">
        <v>518</v>
      </c>
      <c r="F165" s="9" t="s">
        <v>20</v>
      </c>
      <c r="G165" s="9" t="s">
        <v>277</v>
      </c>
      <c r="H165" s="9" t="s">
        <v>22</v>
      </c>
      <c r="I165" s="9" t="s">
        <v>494</v>
      </c>
      <c r="J165" s="18" t="s">
        <v>204</v>
      </c>
      <c r="K165" s="14" t="s">
        <v>25</v>
      </c>
      <c r="L165" s="14" t="s">
        <v>26</v>
      </c>
      <c r="M165" s="9" t="s">
        <v>27</v>
      </c>
      <c r="N165" s="21"/>
    </row>
    <row r="166" customHeight="1" spans="1:14">
      <c r="A166" s="20" t="s">
        <v>527</v>
      </c>
      <c r="B166" s="8" t="s">
        <v>528</v>
      </c>
      <c r="C166" s="9" t="s">
        <v>22</v>
      </c>
      <c r="D166" s="9" t="s">
        <v>22</v>
      </c>
      <c r="E166" s="9" t="s">
        <v>518</v>
      </c>
      <c r="F166" s="9" t="s">
        <v>20</v>
      </c>
      <c r="G166" s="9" t="s">
        <v>269</v>
      </c>
      <c r="H166" s="9" t="s">
        <v>22</v>
      </c>
      <c r="I166" s="9" t="s">
        <v>494</v>
      </c>
      <c r="J166" s="18" t="s">
        <v>204</v>
      </c>
      <c r="K166" s="14" t="s">
        <v>25</v>
      </c>
      <c r="L166" s="14" t="s">
        <v>26</v>
      </c>
      <c r="M166" s="9" t="s">
        <v>27</v>
      </c>
      <c r="N166" s="21"/>
    </row>
    <row r="167" customHeight="1" spans="1:14">
      <c r="A167" s="20" t="s">
        <v>529</v>
      </c>
      <c r="B167" s="8" t="s">
        <v>530</v>
      </c>
      <c r="C167" s="9" t="s">
        <v>22</v>
      </c>
      <c r="D167" s="9" t="s">
        <v>22</v>
      </c>
      <c r="E167" s="9" t="s">
        <v>518</v>
      </c>
      <c r="F167" s="9" t="s">
        <v>20</v>
      </c>
      <c r="G167" s="9" t="s">
        <v>248</v>
      </c>
      <c r="H167" s="9" t="s">
        <v>22</v>
      </c>
      <c r="I167" s="9" t="s">
        <v>494</v>
      </c>
      <c r="J167" s="18" t="s">
        <v>204</v>
      </c>
      <c r="K167" s="14" t="s">
        <v>25</v>
      </c>
      <c r="L167" s="14" t="s">
        <v>26</v>
      </c>
      <c r="M167" s="9" t="s">
        <v>27</v>
      </c>
      <c r="N167" s="21"/>
    </row>
    <row r="168" customHeight="1" spans="1:14">
      <c r="A168" s="20" t="s">
        <v>531</v>
      </c>
      <c r="B168" s="8" t="s">
        <v>532</v>
      </c>
      <c r="C168" s="9" t="s">
        <v>490</v>
      </c>
      <c r="D168" s="9" t="s">
        <v>491</v>
      </c>
      <c r="E168" s="9" t="s">
        <v>533</v>
      </c>
      <c r="F168" s="9" t="s">
        <v>20</v>
      </c>
      <c r="G168" s="9" t="s">
        <v>493</v>
      </c>
      <c r="H168" s="9" t="s">
        <v>22</v>
      </c>
      <c r="I168" s="9" t="s">
        <v>494</v>
      </c>
      <c r="J168" s="18" t="s">
        <v>204</v>
      </c>
      <c r="K168" s="14" t="s">
        <v>25</v>
      </c>
      <c r="L168" s="14" t="s">
        <v>26</v>
      </c>
      <c r="M168" s="9" t="s">
        <v>27</v>
      </c>
      <c r="N168" s="21"/>
    </row>
    <row r="169" customHeight="1" spans="1:14">
      <c r="A169" s="20" t="s">
        <v>534</v>
      </c>
      <c r="B169" s="8" t="s">
        <v>535</v>
      </c>
      <c r="C169" s="9" t="s">
        <v>490</v>
      </c>
      <c r="D169" s="9" t="s">
        <v>491</v>
      </c>
      <c r="E169" s="9" t="s">
        <v>533</v>
      </c>
      <c r="F169" s="9" t="s">
        <v>20</v>
      </c>
      <c r="G169" s="9" t="s">
        <v>497</v>
      </c>
      <c r="H169" s="9" t="s">
        <v>22</v>
      </c>
      <c r="I169" s="9" t="s">
        <v>494</v>
      </c>
      <c r="J169" s="18" t="s">
        <v>204</v>
      </c>
      <c r="K169" s="14" t="s">
        <v>25</v>
      </c>
      <c r="L169" s="14" t="s">
        <v>26</v>
      </c>
      <c r="M169" s="9" t="s">
        <v>27</v>
      </c>
      <c r="N169" s="21"/>
    </row>
    <row r="170" customHeight="1" spans="1:14">
      <c r="A170" s="20" t="s">
        <v>536</v>
      </c>
      <c r="B170" s="8" t="s">
        <v>537</v>
      </c>
      <c r="C170" s="9" t="s">
        <v>538</v>
      </c>
      <c r="D170" s="9" t="s">
        <v>539</v>
      </c>
      <c r="E170" s="9" t="s">
        <v>538</v>
      </c>
      <c r="F170" s="9" t="s">
        <v>20</v>
      </c>
      <c r="G170" s="9" t="s">
        <v>540</v>
      </c>
      <c r="H170" s="9" t="s">
        <v>22</v>
      </c>
      <c r="I170" s="9" t="s">
        <v>476</v>
      </c>
      <c r="J170" s="18" t="s">
        <v>335</v>
      </c>
      <c r="K170" s="14" t="s">
        <v>25</v>
      </c>
      <c r="L170" s="14" t="s">
        <v>26</v>
      </c>
      <c r="M170" s="9" t="s">
        <v>27</v>
      </c>
      <c r="N170" s="22"/>
    </row>
    <row r="171" customHeight="1" spans="1:14">
      <c r="A171" s="20" t="s">
        <v>541</v>
      </c>
      <c r="B171" s="8" t="s">
        <v>542</v>
      </c>
      <c r="C171" s="9" t="s">
        <v>543</v>
      </c>
      <c r="D171" s="9" t="s">
        <v>544</v>
      </c>
      <c r="E171" s="9" t="s">
        <v>543</v>
      </c>
      <c r="F171" s="9" t="s">
        <v>20</v>
      </c>
      <c r="G171" s="9" t="s">
        <v>545</v>
      </c>
      <c r="H171" s="9" t="s">
        <v>22</v>
      </c>
      <c r="I171" s="9" t="s">
        <v>476</v>
      </c>
      <c r="J171" s="18" t="s">
        <v>335</v>
      </c>
      <c r="K171" s="14" t="s">
        <v>25</v>
      </c>
      <c r="L171" s="14" t="s">
        <v>26</v>
      </c>
      <c r="M171" s="9" t="s">
        <v>27</v>
      </c>
      <c r="N171" s="22"/>
    </row>
    <row r="172" customHeight="1" spans="1:14">
      <c r="A172" s="20" t="s">
        <v>546</v>
      </c>
      <c r="B172" s="8" t="s">
        <v>547</v>
      </c>
      <c r="C172" s="9" t="s">
        <v>22</v>
      </c>
      <c r="D172" s="9" t="s">
        <v>22</v>
      </c>
      <c r="E172" s="9" t="s">
        <v>543</v>
      </c>
      <c r="F172" s="9" t="s">
        <v>20</v>
      </c>
      <c r="G172" s="9" t="s">
        <v>548</v>
      </c>
      <c r="H172" s="9" t="s">
        <v>22</v>
      </c>
      <c r="I172" s="9" t="s">
        <v>476</v>
      </c>
      <c r="J172" s="18" t="s">
        <v>335</v>
      </c>
      <c r="K172" s="14" t="s">
        <v>25</v>
      </c>
      <c r="L172" s="14" t="s">
        <v>26</v>
      </c>
      <c r="M172" s="9" t="s">
        <v>27</v>
      </c>
      <c r="N172" s="22"/>
    </row>
    <row r="173" customHeight="1" spans="1:14">
      <c r="A173" s="20" t="s">
        <v>549</v>
      </c>
      <c r="B173" s="8" t="s">
        <v>550</v>
      </c>
      <c r="C173" s="9" t="s">
        <v>22</v>
      </c>
      <c r="D173" s="9" t="s">
        <v>22</v>
      </c>
      <c r="E173" s="9" t="s">
        <v>551</v>
      </c>
      <c r="F173" s="9" t="s">
        <v>20</v>
      </c>
      <c r="G173" s="9" t="s">
        <v>552</v>
      </c>
      <c r="H173" s="9" t="s">
        <v>22</v>
      </c>
      <c r="I173" s="9" t="s">
        <v>476</v>
      </c>
      <c r="J173" s="18" t="s">
        <v>335</v>
      </c>
      <c r="K173" s="14" t="s">
        <v>25</v>
      </c>
      <c r="L173" s="14" t="s">
        <v>26</v>
      </c>
      <c r="M173" s="9" t="s">
        <v>27</v>
      </c>
      <c r="N173" s="22"/>
    </row>
    <row r="174" customHeight="1" spans="1:14">
      <c r="A174" s="20" t="s">
        <v>553</v>
      </c>
      <c r="B174" s="8" t="s">
        <v>554</v>
      </c>
      <c r="C174" s="9" t="s">
        <v>22</v>
      </c>
      <c r="D174" s="9" t="s">
        <v>22</v>
      </c>
      <c r="E174" s="9" t="s">
        <v>551</v>
      </c>
      <c r="F174" s="9" t="s">
        <v>20</v>
      </c>
      <c r="G174" s="9" t="s">
        <v>548</v>
      </c>
      <c r="H174" s="9" t="s">
        <v>22</v>
      </c>
      <c r="I174" s="9" t="s">
        <v>476</v>
      </c>
      <c r="J174" s="18" t="s">
        <v>335</v>
      </c>
      <c r="K174" s="14" t="s">
        <v>25</v>
      </c>
      <c r="L174" s="14" t="s">
        <v>26</v>
      </c>
      <c r="M174" s="9" t="s">
        <v>27</v>
      </c>
      <c r="N174" s="22"/>
    </row>
    <row r="175" customHeight="1" spans="1:14">
      <c r="A175" s="20" t="s">
        <v>555</v>
      </c>
      <c r="B175" s="8" t="s">
        <v>556</v>
      </c>
      <c r="C175" s="9" t="s">
        <v>22</v>
      </c>
      <c r="D175" s="9" t="s">
        <v>22</v>
      </c>
      <c r="E175" s="9" t="s">
        <v>551</v>
      </c>
      <c r="F175" s="9" t="s">
        <v>20</v>
      </c>
      <c r="G175" s="9" t="s">
        <v>557</v>
      </c>
      <c r="H175" s="9" t="s">
        <v>22</v>
      </c>
      <c r="I175" s="9" t="s">
        <v>476</v>
      </c>
      <c r="J175" s="18" t="s">
        <v>335</v>
      </c>
      <c r="K175" s="14" t="s">
        <v>25</v>
      </c>
      <c r="L175" s="14" t="s">
        <v>26</v>
      </c>
      <c r="M175" s="9" t="s">
        <v>27</v>
      </c>
      <c r="N175" s="22"/>
    </row>
    <row r="176" customHeight="1" spans="1:14">
      <c r="A176" s="20" t="s">
        <v>558</v>
      </c>
      <c r="B176" s="8" t="s">
        <v>559</v>
      </c>
      <c r="C176" s="9" t="s">
        <v>22</v>
      </c>
      <c r="D176" s="9" t="s">
        <v>22</v>
      </c>
      <c r="E176" s="9" t="s">
        <v>475</v>
      </c>
      <c r="F176" s="9" t="s">
        <v>20</v>
      </c>
      <c r="G176" s="9" t="s">
        <v>560</v>
      </c>
      <c r="H176" s="9" t="s">
        <v>22</v>
      </c>
      <c r="I176" s="9" t="s">
        <v>476</v>
      </c>
      <c r="J176" s="18" t="s">
        <v>335</v>
      </c>
      <c r="K176" s="14" t="s">
        <v>25</v>
      </c>
      <c r="L176" s="14" t="s">
        <v>26</v>
      </c>
      <c r="M176" s="9" t="s">
        <v>27</v>
      </c>
      <c r="N176" s="22"/>
    </row>
    <row r="177" customHeight="1" spans="1:14">
      <c r="A177" s="20" t="s">
        <v>561</v>
      </c>
      <c r="B177" s="8" t="s">
        <v>562</v>
      </c>
      <c r="C177" s="9" t="s">
        <v>22</v>
      </c>
      <c r="D177" s="9" t="s">
        <v>22</v>
      </c>
      <c r="E177" s="9" t="s">
        <v>475</v>
      </c>
      <c r="F177" s="9" t="s">
        <v>20</v>
      </c>
      <c r="G177" s="9" t="s">
        <v>548</v>
      </c>
      <c r="H177" s="9" t="s">
        <v>22</v>
      </c>
      <c r="I177" s="9" t="s">
        <v>476</v>
      </c>
      <c r="J177" s="18" t="s">
        <v>335</v>
      </c>
      <c r="K177" s="14" t="s">
        <v>25</v>
      </c>
      <c r="L177" s="14" t="s">
        <v>26</v>
      </c>
      <c r="M177" s="9" t="s">
        <v>27</v>
      </c>
      <c r="N177" s="22"/>
    </row>
    <row r="178" customHeight="1" spans="1:14">
      <c r="A178" s="20" t="s">
        <v>563</v>
      </c>
      <c r="B178" s="8" t="s">
        <v>564</v>
      </c>
      <c r="C178" s="9" t="s">
        <v>22</v>
      </c>
      <c r="D178" s="9" t="s">
        <v>22</v>
      </c>
      <c r="E178" s="9" t="s">
        <v>475</v>
      </c>
      <c r="F178" s="9" t="s">
        <v>20</v>
      </c>
      <c r="G178" s="9" t="s">
        <v>557</v>
      </c>
      <c r="H178" s="9" t="s">
        <v>22</v>
      </c>
      <c r="I178" s="9" t="s">
        <v>476</v>
      </c>
      <c r="J178" s="18" t="s">
        <v>335</v>
      </c>
      <c r="K178" s="14" t="s">
        <v>25</v>
      </c>
      <c r="L178" s="14" t="s">
        <v>26</v>
      </c>
      <c r="M178" s="9" t="s">
        <v>27</v>
      </c>
      <c r="N178" s="22"/>
    </row>
    <row r="179" customHeight="1" spans="1:14">
      <c r="A179" s="20" t="s">
        <v>565</v>
      </c>
      <c r="B179" s="8" t="s">
        <v>566</v>
      </c>
      <c r="C179" s="9" t="s">
        <v>22</v>
      </c>
      <c r="D179" s="9" t="s">
        <v>22</v>
      </c>
      <c r="E179" s="9" t="s">
        <v>475</v>
      </c>
      <c r="F179" s="9" t="s">
        <v>20</v>
      </c>
      <c r="G179" s="9" t="s">
        <v>552</v>
      </c>
      <c r="H179" s="9" t="s">
        <v>22</v>
      </c>
      <c r="I179" s="9" t="s">
        <v>476</v>
      </c>
      <c r="J179" s="18" t="s">
        <v>335</v>
      </c>
      <c r="K179" s="14" t="s">
        <v>25</v>
      </c>
      <c r="L179" s="14" t="s">
        <v>26</v>
      </c>
      <c r="M179" s="9" t="s">
        <v>27</v>
      </c>
      <c r="N179" s="22"/>
    </row>
    <row r="180" customHeight="1" spans="1:14">
      <c r="A180" s="20" t="s">
        <v>567</v>
      </c>
      <c r="B180" s="8" t="s">
        <v>568</v>
      </c>
      <c r="C180" s="9" t="s">
        <v>475</v>
      </c>
      <c r="D180" s="9" t="s">
        <v>569</v>
      </c>
      <c r="E180" s="9" t="s">
        <v>475</v>
      </c>
      <c r="F180" s="9" t="s">
        <v>20</v>
      </c>
      <c r="G180" s="9" t="s">
        <v>570</v>
      </c>
      <c r="H180" s="9" t="s">
        <v>22</v>
      </c>
      <c r="I180" s="9" t="s">
        <v>476</v>
      </c>
      <c r="J180" s="18" t="s">
        <v>335</v>
      </c>
      <c r="K180" s="14" t="s">
        <v>25</v>
      </c>
      <c r="L180" s="14" t="s">
        <v>26</v>
      </c>
      <c r="M180" s="9" t="s">
        <v>27</v>
      </c>
      <c r="N180" s="22"/>
    </row>
    <row r="181" customHeight="1" spans="1:14">
      <c r="A181" s="20" t="s">
        <v>571</v>
      </c>
      <c r="B181" s="8" t="s">
        <v>572</v>
      </c>
      <c r="C181" s="9" t="s">
        <v>22</v>
      </c>
      <c r="D181" s="9" t="s">
        <v>22</v>
      </c>
      <c r="E181" s="9" t="s">
        <v>573</v>
      </c>
      <c r="F181" s="9" t="s">
        <v>20</v>
      </c>
      <c r="G181" s="9" t="s">
        <v>574</v>
      </c>
      <c r="H181" s="9" t="s">
        <v>22</v>
      </c>
      <c r="I181" s="9" t="s">
        <v>483</v>
      </c>
      <c r="J181" s="18" t="s">
        <v>335</v>
      </c>
      <c r="K181" s="14" t="s">
        <v>25</v>
      </c>
      <c r="L181" s="14" t="s">
        <v>26</v>
      </c>
      <c r="M181" s="9" t="s">
        <v>27</v>
      </c>
      <c r="N181" s="22"/>
    </row>
    <row r="182" customHeight="1" spans="1:14">
      <c r="A182" s="20" t="s">
        <v>575</v>
      </c>
      <c r="B182" s="8" t="s">
        <v>576</v>
      </c>
      <c r="C182" s="9" t="s">
        <v>22</v>
      </c>
      <c r="D182" s="9" t="s">
        <v>22</v>
      </c>
      <c r="E182" s="9" t="s">
        <v>573</v>
      </c>
      <c r="F182" s="9" t="s">
        <v>20</v>
      </c>
      <c r="G182" s="9" t="s">
        <v>548</v>
      </c>
      <c r="H182" s="9" t="s">
        <v>22</v>
      </c>
      <c r="I182" s="9" t="s">
        <v>483</v>
      </c>
      <c r="J182" s="18" t="s">
        <v>335</v>
      </c>
      <c r="K182" s="14" t="s">
        <v>25</v>
      </c>
      <c r="L182" s="14" t="s">
        <v>26</v>
      </c>
      <c r="M182" s="9" t="s">
        <v>27</v>
      </c>
      <c r="N182" s="21"/>
    </row>
    <row r="183" customHeight="1" spans="1:14">
      <c r="A183" s="20" t="s">
        <v>577</v>
      </c>
      <c r="B183" s="8" t="s">
        <v>578</v>
      </c>
      <c r="C183" s="9" t="s">
        <v>22</v>
      </c>
      <c r="D183" s="9" t="s">
        <v>22</v>
      </c>
      <c r="E183" s="9" t="s">
        <v>573</v>
      </c>
      <c r="F183" s="9" t="s">
        <v>20</v>
      </c>
      <c r="G183" s="9" t="s">
        <v>579</v>
      </c>
      <c r="H183" s="9" t="s">
        <v>22</v>
      </c>
      <c r="I183" s="9" t="s">
        <v>483</v>
      </c>
      <c r="J183" s="18" t="s">
        <v>335</v>
      </c>
      <c r="K183" s="14" t="s">
        <v>25</v>
      </c>
      <c r="L183" s="14" t="s">
        <v>26</v>
      </c>
      <c r="M183" s="9" t="s">
        <v>27</v>
      </c>
      <c r="N183" s="21"/>
    </row>
    <row r="184" customHeight="1" spans="1:14">
      <c r="A184" s="20" t="s">
        <v>580</v>
      </c>
      <c r="B184" s="8" t="s">
        <v>581</v>
      </c>
      <c r="C184" s="9" t="s">
        <v>22</v>
      </c>
      <c r="D184" s="9" t="s">
        <v>22</v>
      </c>
      <c r="E184" s="9" t="s">
        <v>482</v>
      </c>
      <c r="F184" s="9" t="s">
        <v>20</v>
      </c>
      <c r="G184" s="9" t="s">
        <v>582</v>
      </c>
      <c r="H184" s="9" t="s">
        <v>22</v>
      </c>
      <c r="I184" s="9" t="s">
        <v>483</v>
      </c>
      <c r="J184" s="18" t="s">
        <v>335</v>
      </c>
      <c r="K184" s="14" t="s">
        <v>25</v>
      </c>
      <c r="L184" s="14" t="s">
        <v>26</v>
      </c>
      <c r="M184" s="9" t="s">
        <v>27</v>
      </c>
      <c r="N184" s="21"/>
    </row>
    <row r="185" customHeight="1" spans="1:14">
      <c r="A185" s="20" t="s">
        <v>583</v>
      </c>
      <c r="B185" s="8" t="s">
        <v>584</v>
      </c>
      <c r="C185" s="9" t="s">
        <v>22</v>
      </c>
      <c r="D185" s="9" t="s">
        <v>22</v>
      </c>
      <c r="E185" s="9" t="s">
        <v>482</v>
      </c>
      <c r="F185" s="9" t="s">
        <v>20</v>
      </c>
      <c r="G185" s="9" t="s">
        <v>574</v>
      </c>
      <c r="H185" s="9" t="s">
        <v>22</v>
      </c>
      <c r="I185" s="9" t="s">
        <v>483</v>
      </c>
      <c r="J185" s="18" t="s">
        <v>335</v>
      </c>
      <c r="K185" s="14" t="s">
        <v>25</v>
      </c>
      <c r="L185" s="14" t="s">
        <v>26</v>
      </c>
      <c r="M185" s="9" t="s">
        <v>27</v>
      </c>
      <c r="N185" s="21"/>
    </row>
    <row r="186" customHeight="1" spans="1:14">
      <c r="A186" s="20" t="s">
        <v>585</v>
      </c>
      <c r="B186" s="8" t="s">
        <v>586</v>
      </c>
      <c r="C186" s="9" t="s">
        <v>22</v>
      </c>
      <c r="D186" s="9" t="s">
        <v>22</v>
      </c>
      <c r="E186" s="9" t="s">
        <v>482</v>
      </c>
      <c r="F186" s="9" t="s">
        <v>20</v>
      </c>
      <c r="G186" s="9" t="s">
        <v>560</v>
      </c>
      <c r="H186" s="9" t="s">
        <v>22</v>
      </c>
      <c r="I186" s="9" t="s">
        <v>483</v>
      </c>
      <c r="J186" s="18" t="s">
        <v>335</v>
      </c>
      <c r="K186" s="14" t="s">
        <v>25</v>
      </c>
      <c r="L186" s="14" t="s">
        <v>26</v>
      </c>
      <c r="M186" s="9" t="s">
        <v>27</v>
      </c>
      <c r="N186" s="21"/>
    </row>
    <row r="187" customHeight="1" spans="1:14">
      <c r="A187" s="20" t="s">
        <v>587</v>
      </c>
      <c r="B187" s="8" t="s">
        <v>588</v>
      </c>
      <c r="C187" s="9" t="s">
        <v>589</v>
      </c>
      <c r="D187" s="9" t="s">
        <v>590</v>
      </c>
      <c r="E187" s="9" t="s">
        <v>589</v>
      </c>
      <c r="F187" s="9" t="s">
        <v>20</v>
      </c>
      <c r="G187" s="9" t="s">
        <v>161</v>
      </c>
      <c r="H187" s="9" t="s">
        <v>22</v>
      </c>
      <c r="I187" s="9" t="s">
        <v>494</v>
      </c>
      <c r="J187" s="18" t="s">
        <v>335</v>
      </c>
      <c r="K187" s="14" t="s">
        <v>25</v>
      </c>
      <c r="L187" s="14" t="s">
        <v>26</v>
      </c>
      <c r="M187" s="9" t="s">
        <v>27</v>
      </c>
      <c r="N187" s="21"/>
    </row>
    <row r="188" customHeight="1" spans="1:14">
      <c r="A188" s="20" t="s">
        <v>591</v>
      </c>
      <c r="B188" s="8" t="s">
        <v>592</v>
      </c>
      <c r="C188" s="9" t="s">
        <v>589</v>
      </c>
      <c r="D188" s="9" t="s">
        <v>590</v>
      </c>
      <c r="E188" s="9" t="s">
        <v>589</v>
      </c>
      <c r="F188" s="9" t="s">
        <v>20</v>
      </c>
      <c r="G188" s="9" t="s">
        <v>593</v>
      </c>
      <c r="H188" s="9" t="s">
        <v>22</v>
      </c>
      <c r="I188" s="9" t="s">
        <v>494</v>
      </c>
      <c r="J188" s="18" t="s">
        <v>335</v>
      </c>
      <c r="K188" s="14" t="s">
        <v>25</v>
      </c>
      <c r="L188" s="14" t="s">
        <v>26</v>
      </c>
      <c r="M188" s="9" t="s">
        <v>27</v>
      </c>
      <c r="N188" s="21"/>
    </row>
    <row r="189" customHeight="1" spans="1:14">
      <c r="A189" s="20" t="s">
        <v>594</v>
      </c>
      <c r="B189" s="8" t="s">
        <v>595</v>
      </c>
      <c r="C189" s="9" t="s">
        <v>589</v>
      </c>
      <c r="D189" s="9" t="s">
        <v>590</v>
      </c>
      <c r="E189" s="9" t="s">
        <v>589</v>
      </c>
      <c r="F189" s="9" t="s">
        <v>20</v>
      </c>
      <c r="G189" s="9" t="s">
        <v>596</v>
      </c>
      <c r="H189" s="9" t="s">
        <v>22</v>
      </c>
      <c r="I189" s="9" t="s">
        <v>494</v>
      </c>
      <c r="J189" s="18" t="s">
        <v>335</v>
      </c>
      <c r="K189" s="14" t="s">
        <v>25</v>
      </c>
      <c r="L189" s="14" t="s">
        <v>26</v>
      </c>
      <c r="M189" s="9" t="s">
        <v>27</v>
      </c>
      <c r="N189" s="21"/>
    </row>
    <row r="190" customHeight="1" spans="1:14">
      <c r="A190" s="20" t="s">
        <v>597</v>
      </c>
      <c r="B190" s="8" t="s">
        <v>598</v>
      </c>
      <c r="C190" s="9" t="s">
        <v>589</v>
      </c>
      <c r="D190" s="9" t="s">
        <v>590</v>
      </c>
      <c r="E190" s="9" t="s">
        <v>589</v>
      </c>
      <c r="F190" s="9" t="s">
        <v>20</v>
      </c>
      <c r="G190" s="9" t="s">
        <v>599</v>
      </c>
      <c r="H190" s="9" t="s">
        <v>22</v>
      </c>
      <c r="I190" s="9" t="s">
        <v>494</v>
      </c>
      <c r="J190" s="18" t="s">
        <v>335</v>
      </c>
      <c r="K190" s="14" t="s">
        <v>25</v>
      </c>
      <c r="L190" s="14" t="s">
        <v>26</v>
      </c>
      <c r="M190" s="9" t="s">
        <v>27</v>
      </c>
      <c r="N190" s="21"/>
    </row>
  </sheetData>
  <mergeCells count="2">
    <mergeCell ref="A1:N1"/>
    <mergeCell ref="A2:N2"/>
  </mergeCells>
  <conditionalFormatting sqref="A80">
    <cfRule type="duplicateValues" dxfId="0" priority="9"/>
    <cfRule type="duplicateValues" dxfId="0" priority="8"/>
    <cfRule type="duplicateValues" dxfId="0" priority="7"/>
  </conditionalFormatting>
  <conditionalFormatting sqref="A89">
    <cfRule type="duplicateValues" dxfId="0" priority="6"/>
    <cfRule type="duplicateValues" dxfId="0" priority="5"/>
    <cfRule type="duplicateValues" dxfId="0" priority="4"/>
  </conditionalFormatting>
  <conditionalFormatting sqref="A155">
    <cfRule type="duplicateValues" dxfId="0" priority="3"/>
    <cfRule type="duplicateValues" dxfId="0" priority="2"/>
    <cfRule type="duplicateValues" dxfId="0" priority="1"/>
  </conditionalFormatting>
  <pageMargins left="0.161111111111111" right="0.161111111111111" top="1"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烟花不堪剪</cp:lastModifiedBy>
  <dcterms:created xsi:type="dcterms:W3CDTF">2023-07-26T07:54:00Z</dcterms:created>
  <dcterms:modified xsi:type="dcterms:W3CDTF">2023-10-26T07:56:00Z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8714A9A7859842BCA4B2521BECD3EC2C_13</vt:lpwstr>
  </property>
  <property fmtid="{D5CDD505-2E9C-101B-9397-08002B2CF9AE}" pid="3" name="KSOProductBuildVer">
    <vt:lpwstr>2052-12.1.0.15712</vt:lpwstr>
  </property>
</Properties>
</file>